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autoCompressPictures="0"/>
  <bookViews>
    <workbookView xWindow="60" yWindow="555" windowWidth="29040" windowHeight="16425" tabRatio="884" activeTab="2"/>
  </bookViews>
  <sheets>
    <sheet name="保管審査申請書" sheetId="1" r:id="rId1"/>
    <sheet name="研究計画調査票" sheetId="12" r:id="rId2"/>
    <sheet name="マウス凍結精子作製依頼書" sheetId="14" r:id="rId3"/>
    <sheet name="系統1" sheetId="7" r:id="rId4"/>
    <sheet name="系統2" sheetId="16" r:id="rId5"/>
    <sheet name="系統3" sheetId="17" r:id="rId6"/>
    <sheet name="系統4" sheetId="18" r:id="rId7"/>
    <sheet name="リスト" sheetId="13" state="hidden" r:id="rId8"/>
    <sheet name="リスト (2)" sheetId="19" state="hidden" r:id="rId9"/>
  </sheets>
  <externalReferences>
    <externalReference r:id="rId10"/>
  </externalReferences>
  <definedNames>
    <definedName name="_xlnm.Print_Area" localSheetId="2">マウス凍結精子作製依頼書!$A$1:$K$49</definedName>
    <definedName name="データシート種類">リスト!$A$1:$A$7</definedName>
    <definedName name="可否">リスト!$D$1:$D$3</definedName>
    <definedName name="保存方法">リスト!$E$1:$E$4</definedName>
    <definedName name="有無">リスト!$B$1:$B$3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46" i="14" l="1"/>
  <c r="E45" i="14"/>
  <c r="C45" i="14"/>
  <c r="B44" i="14"/>
  <c r="B43" i="14"/>
  <c r="B42" i="14"/>
  <c r="E40" i="14"/>
  <c r="B41" i="14"/>
  <c r="B40" i="14"/>
  <c r="B7" i="7"/>
  <c r="B7" i="18"/>
  <c r="B7" i="17"/>
  <c r="B7" i="16"/>
  <c r="B4" i="7"/>
  <c r="B4" i="18"/>
  <c r="B4" i="17"/>
  <c r="B4" i="16"/>
  <c r="D21" i="1"/>
  <c r="D34" i="1"/>
  <c r="C41" i="1"/>
</calcChain>
</file>

<file path=xl/sharedStrings.xml><?xml version="1.0" encoding="utf-8"?>
<sst xmlns="http://schemas.openxmlformats.org/spreadsheetml/2006/main" count="401" uniqueCount="226">
  <si>
    <t>大学連携バイオバックアッププロジェクト計画推進委員会　御中</t>
    <rPh sb="0" eb="4">
      <t>ダイガクレンケイ</t>
    </rPh>
    <rPh sb="19" eb="26">
      <t>ケイカクス</t>
    </rPh>
    <rPh sb="27" eb="29">
      <t>オンチュウ</t>
    </rPh>
    <phoneticPr fontId="5"/>
  </si>
  <si>
    <t>申請者</t>
    <rPh sb="0" eb="3">
      <t>シンセイシャ</t>
    </rPh>
    <phoneticPr fontId="5"/>
  </si>
  <si>
    <t>記</t>
    <rPh sb="0" eb="1">
      <t>キ</t>
    </rPh>
    <phoneticPr fontId="5"/>
  </si>
  <si>
    <t>生物遺伝資源名</t>
    <rPh sb="0" eb="6">
      <t>セイブ</t>
    </rPh>
    <rPh sb="6" eb="7">
      <t>メイ</t>
    </rPh>
    <phoneticPr fontId="5"/>
  </si>
  <si>
    <t>所属機関</t>
    <rPh sb="0" eb="4">
      <t>ショゾクキカン</t>
    </rPh>
    <phoneticPr fontId="5"/>
  </si>
  <si>
    <t>所属機関住所</t>
    <rPh sb="0" eb="4">
      <t>ショゾ</t>
    </rPh>
    <rPh sb="4" eb="6">
      <t>ジュウショ</t>
    </rPh>
    <phoneticPr fontId="5"/>
  </si>
  <si>
    <t>連絡先</t>
    <rPh sb="0" eb="3">
      <t>レンラクサキ</t>
    </rPh>
    <phoneticPr fontId="5"/>
  </si>
  <si>
    <t>　大学連携バイオバックアッププロジェクト計画推進委員会に下記の生物遺伝資源に関して保管審査を申請いたします。</t>
    <phoneticPr fontId="5"/>
  </si>
  <si>
    <t>合計</t>
    <rPh sb="0" eb="2">
      <t>ゴウケイ</t>
    </rPh>
    <phoneticPr fontId="5"/>
  </si>
  <si>
    <t>受付日</t>
    <rPh sb="0" eb="3">
      <t>ウケツケビ</t>
    </rPh>
    <phoneticPr fontId="5"/>
  </si>
  <si>
    <t>担当サテライト拠点名</t>
    <rPh sb="0" eb="2">
      <t>タントウ</t>
    </rPh>
    <rPh sb="7" eb="10">
      <t>キョテンメイ</t>
    </rPh>
    <phoneticPr fontId="5"/>
  </si>
  <si>
    <t>担当者氏名</t>
    <rPh sb="0" eb="5">
      <t>タントウシャシメイ</t>
    </rPh>
    <phoneticPr fontId="5"/>
  </si>
  <si>
    <t>受付番号</t>
    <rPh sb="0" eb="4">
      <t>ウケツケバンゴウ</t>
    </rPh>
    <phoneticPr fontId="5"/>
  </si>
  <si>
    <t>業績一覧</t>
    <rPh sb="0" eb="4">
      <t>ギョウセキイチラン</t>
    </rPh>
    <phoneticPr fontId="5"/>
  </si>
  <si>
    <t>特記事項</t>
    <rPh sb="0" eb="4">
      <t>トッキ</t>
    </rPh>
    <phoneticPr fontId="5"/>
  </si>
  <si>
    <t>種名</t>
    <rPh sb="0" eb="2">
      <t>シュメイ</t>
    </rPh>
    <phoneticPr fontId="5"/>
  </si>
  <si>
    <t>維持環境</t>
    <rPh sb="0" eb="4">
      <t>イジカンキョウ</t>
    </rPh>
    <phoneticPr fontId="5"/>
  </si>
  <si>
    <t>添付書類</t>
    <rPh sb="0" eb="4">
      <t>テンプショルイ</t>
    </rPh>
    <phoneticPr fontId="5"/>
  </si>
  <si>
    <t>生物遺伝資源の封じ込めレベル</t>
    <rPh sb="0" eb="6">
      <t>セイブツ</t>
    </rPh>
    <rPh sb="7" eb="8">
      <t>フウ</t>
    </rPh>
    <rPh sb="9" eb="10">
      <t>コ</t>
    </rPh>
    <phoneticPr fontId="5"/>
  </si>
  <si>
    <t>液体窒素の液相保存の必要性</t>
    <rPh sb="0" eb="4">
      <t>エキタイ</t>
    </rPh>
    <rPh sb="5" eb="9">
      <t>エキソウホゾン</t>
    </rPh>
    <rPh sb="10" eb="13">
      <t>ヒツヨウセイ</t>
    </rPh>
    <phoneticPr fontId="5"/>
  </si>
  <si>
    <t>液体窒素液相保存の必要性</t>
  </si>
  <si>
    <t>研究計画調査票</t>
    <rPh sb="0" eb="7">
      <t>ケンキュ</t>
    </rPh>
    <phoneticPr fontId="5"/>
  </si>
  <si>
    <t>研究の概要</t>
    <rPh sb="0" eb="2">
      <t>ケンキュウ</t>
    </rPh>
    <rPh sb="3" eb="5">
      <t>ガイヨウ</t>
    </rPh>
    <phoneticPr fontId="5"/>
  </si>
  <si>
    <t>＊上記の研究概要と関連の深い研究業績の一覧（過去五年以内）を添付して下さい。</t>
    <rPh sb="1" eb="3">
      <t>ジョウキ</t>
    </rPh>
    <rPh sb="4" eb="8">
      <t>ケンキュウガイヨウ</t>
    </rPh>
    <rPh sb="9" eb="11">
      <t>カンレン</t>
    </rPh>
    <rPh sb="12" eb="13">
      <t>フカ</t>
    </rPh>
    <rPh sb="14" eb="18">
      <t>ケンキュウギョウセキ</t>
    </rPh>
    <rPh sb="19" eb="21">
      <t>イチラン</t>
    </rPh>
    <rPh sb="22" eb="28">
      <t>カコゴネンイナイ</t>
    </rPh>
    <rPh sb="30" eb="32">
      <t>テンプ</t>
    </rPh>
    <rPh sb="34" eb="35">
      <t>クダ</t>
    </rPh>
    <phoneticPr fontId="5"/>
  </si>
  <si>
    <t>研究計画</t>
    <rPh sb="0" eb="2">
      <t>ケンキュウ</t>
    </rPh>
    <rPh sb="2" eb="4">
      <t>ケイカク</t>
    </rPh>
    <phoneticPr fontId="5"/>
  </si>
  <si>
    <t>バックアップの必要性</t>
    <rPh sb="7" eb="10">
      <t>ヒツヨウセイ</t>
    </rPh>
    <phoneticPr fontId="5"/>
  </si>
  <si>
    <t>所属機関住所</t>
    <rPh sb="0" eb="4">
      <t>ショゾク</t>
    </rPh>
    <rPh sb="4" eb="6">
      <t>ジュウショ</t>
    </rPh>
    <phoneticPr fontId="5"/>
  </si>
  <si>
    <t>三年の保管期間終了後にサンプルの保管延長、引き取りまたは廃棄判断の
責任者に関して記入して下さい。</t>
    <rPh sb="0" eb="2">
      <t>サンネン</t>
    </rPh>
    <rPh sb="3" eb="10">
      <t>ホカンキカンシュウリョウゴ</t>
    </rPh>
    <rPh sb="16" eb="20">
      <t>ホカンエ</t>
    </rPh>
    <rPh sb="21" eb="22">
      <t>ヒ</t>
    </rPh>
    <rPh sb="23" eb="24">
      <t>ト</t>
    </rPh>
    <rPh sb="28" eb="32">
      <t>ハイキハンダン</t>
    </rPh>
    <rPh sb="34" eb="37">
      <t>セキ</t>
    </rPh>
    <rPh sb="38" eb="39">
      <t>ンシャニカン</t>
    </rPh>
    <rPh sb="41" eb="43">
      <t>キニュウ</t>
    </rPh>
    <rPh sb="45" eb="46">
      <t>クダ</t>
    </rPh>
    <phoneticPr fontId="5"/>
  </si>
  <si>
    <t>生物学的意義を含めて、保管委託サンプルを使った研究の概要に関して簡潔に記述して下さい。</t>
    <rPh sb="0" eb="6">
      <t>セイブツガクテキイギ</t>
    </rPh>
    <rPh sb="7" eb="8">
      <t>フク</t>
    </rPh>
    <rPh sb="11" eb="15">
      <t>ホカンイタク</t>
    </rPh>
    <rPh sb="20" eb="21">
      <t>ツカ</t>
    </rPh>
    <rPh sb="23" eb="25">
      <t>ケンキュウ</t>
    </rPh>
    <rPh sb="26" eb="28">
      <t>ガイヨウ</t>
    </rPh>
    <rPh sb="29" eb="30">
      <t>カン</t>
    </rPh>
    <rPh sb="32" eb="34">
      <t>カンケツ</t>
    </rPh>
    <rPh sb="35" eb="37">
      <t>キジュツ</t>
    </rPh>
    <rPh sb="39" eb="40">
      <t>クダ</t>
    </rPh>
    <phoneticPr fontId="5"/>
  </si>
  <si>
    <t>液体窒素液相保存の理由</t>
  </si>
  <si>
    <t>役職</t>
    <rPh sb="0" eb="2">
      <t>ヤクショク</t>
    </rPh>
    <phoneticPr fontId="5"/>
  </si>
  <si>
    <t>TEL</t>
    <phoneticPr fontId="5"/>
  </si>
  <si>
    <t>E-mail</t>
    <phoneticPr fontId="5"/>
  </si>
  <si>
    <t>保管期間における保管委託サンプルを使った実験計画に関して簡潔に記述して下さい。また、動植物(ヒト以外)に病原性がある場合にはその旨記入して下さい。</t>
    <rPh sb="0" eb="4">
      <t>ホカンキカン</t>
    </rPh>
    <rPh sb="8" eb="12">
      <t>ホカンイタク</t>
    </rPh>
    <rPh sb="17" eb="18">
      <t>ツカ</t>
    </rPh>
    <rPh sb="20" eb="24">
      <t>ジッケンケイカク</t>
    </rPh>
    <rPh sb="25" eb="26">
      <t>カン</t>
    </rPh>
    <rPh sb="28" eb="30">
      <t>カンケツ</t>
    </rPh>
    <rPh sb="31" eb="33">
      <t>キジュツ</t>
    </rPh>
    <rPh sb="35" eb="36">
      <t>クダ</t>
    </rPh>
    <rPh sb="42" eb="45">
      <t>ドウショクブツ</t>
    </rPh>
    <rPh sb="48" eb="50">
      <t>イガイ</t>
    </rPh>
    <rPh sb="52" eb="55">
      <t>ビョウゲンセイ</t>
    </rPh>
    <rPh sb="58" eb="60">
      <t>バアイ</t>
    </rPh>
    <rPh sb="64" eb="67">
      <t>ムネキニュウ</t>
    </rPh>
    <rPh sb="69" eb="70">
      <t>クダ</t>
    </rPh>
    <phoneticPr fontId="5"/>
  </si>
  <si>
    <t>サンプルの保存方法</t>
    <rPh sb="5" eb="9">
      <t>ホゾンホウホウ</t>
    </rPh>
    <phoneticPr fontId="5"/>
  </si>
  <si>
    <t>その他の書類</t>
    <rPh sb="2" eb="3">
      <t>タ</t>
    </rPh>
    <rPh sb="4" eb="6">
      <t>ショルイ</t>
    </rPh>
    <phoneticPr fontId="5"/>
  </si>
  <si>
    <t>部門・研究室名</t>
    <rPh sb="0" eb="2">
      <t>ブモン</t>
    </rPh>
    <rPh sb="3" eb="7">
      <t>ケンキュウ</t>
    </rPh>
    <phoneticPr fontId="5"/>
  </si>
  <si>
    <t>保管委託サンプルの希少性・復元困難性に関して簡潔に記述して下さい。</t>
    <rPh sb="0" eb="2">
      <t>ホカン</t>
    </rPh>
    <rPh sb="2" eb="4">
      <t>イタク</t>
    </rPh>
    <rPh sb="9" eb="18">
      <t>キショウセイ/フクゲンコンナンセイ</t>
    </rPh>
    <rPh sb="19" eb="20">
      <t>カン</t>
    </rPh>
    <rPh sb="22" eb="24">
      <t>カンケツ</t>
    </rPh>
    <rPh sb="25" eb="27">
      <t>キジュツ</t>
    </rPh>
    <rPh sb="29" eb="30">
      <t>クダ</t>
    </rPh>
    <phoneticPr fontId="5"/>
  </si>
  <si>
    <t>動物</t>
    <rPh sb="0" eb="2">
      <t>ドウブツ</t>
    </rPh>
    <phoneticPr fontId="5"/>
  </si>
  <si>
    <t>植物</t>
    <rPh sb="0" eb="2">
      <t>ショクブツ</t>
    </rPh>
    <phoneticPr fontId="5"/>
  </si>
  <si>
    <t>微生物</t>
    <rPh sb="0" eb="3">
      <t>ビセイブツ</t>
    </rPh>
    <phoneticPr fontId="5"/>
  </si>
  <si>
    <t>植物細胞</t>
    <rPh sb="0" eb="2">
      <t>ショクブツ</t>
    </rPh>
    <rPh sb="2" eb="4">
      <t>サイボウ</t>
    </rPh>
    <phoneticPr fontId="5"/>
  </si>
  <si>
    <t>動物細胞</t>
    <rPh sb="0" eb="2">
      <t>ドウブツ</t>
    </rPh>
    <rPh sb="2" eb="4">
      <t>サイボウ</t>
    </rPh>
    <phoneticPr fontId="5"/>
  </si>
  <si>
    <t>はい</t>
    <phoneticPr fontId="5"/>
  </si>
  <si>
    <t>いいえ</t>
    <phoneticPr fontId="5"/>
  </si>
  <si>
    <t>4度</t>
    <rPh sb="1" eb="2">
      <t>ド</t>
    </rPh>
    <phoneticPr fontId="5"/>
  </si>
  <si>
    <t>※選択してください</t>
    <rPh sb="1" eb="3">
      <t>センタク</t>
    </rPh>
    <phoneticPr fontId="5"/>
  </si>
  <si>
    <t>データシート数</t>
    <rPh sb="6" eb="7">
      <t>スウ</t>
    </rPh>
    <phoneticPr fontId="5"/>
  </si>
  <si>
    <t>北海道大学</t>
    <rPh sb="0" eb="3">
      <t>ホッカイドウ</t>
    </rPh>
    <rPh sb="3" eb="5">
      <t>ダイガク</t>
    </rPh>
    <phoneticPr fontId="5"/>
  </si>
  <si>
    <t>東北大学</t>
    <rPh sb="0" eb="2">
      <t>トウホク</t>
    </rPh>
    <rPh sb="2" eb="4">
      <t>ダイガク</t>
    </rPh>
    <phoneticPr fontId="5"/>
  </si>
  <si>
    <t>東京大学</t>
    <rPh sb="0" eb="2">
      <t>トウキョウ</t>
    </rPh>
    <rPh sb="2" eb="4">
      <t>ダイガク</t>
    </rPh>
    <phoneticPr fontId="5"/>
  </si>
  <si>
    <t>名古屋大学</t>
    <rPh sb="0" eb="3">
      <t>ナゴヤ</t>
    </rPh>
    <rPh sb="3" eb="5">
      <t>ダイガク</t>
    </rPh>
    <phoneticPr fontId="5"/>
  </si>
  <si>
    <t>京都大学</t>
    <rPh sb="0" eb="2">
      <t>キョウト</t>
    </rPh>
    <rPh sb="2" eb="4">
      <t>ダイガク</t>
    </rPh>
    <phoneticPr fontId="5"/>
  </si>
  <si>
    <t>大阪大学</t>
    <rPh sb="0" eb="2">
      <t>オオサカ</t>
    </rPh>
    <rPh sb="2" eb="4">
      <t>ダイガク</t>
    </rPh>
    <phoneticPr fontId="5"/>
  </si>
  <si>
    <t>九州大学</t>
    <rPh sb="0" eb="2">
      <t>キュウシュウ</t>
    </rPh>
    <rPh sb="2" eb="4">
      <t>ダイガク</t>
    </rPh>
    <phoneticPr fontId="5"/>
  </si>
  <si>
    <t xml:space="preserve"> </t>
    <phoneticPr fontId="5"/>
  </si>
  <si>
    <t>ふりがな</t>
    <phoneticPr fontId="5"/>
  </si>
  <si>
    <t>TEL</t>
    <phoneticPr fontId="5"/>
  </si>
  <si>
    <t>FAX</t>
    <phoneticPr fontId="5"/>
  </si>
  <si>
    <t>E-mail</t>
    <phoneticPr fontId="5"/>
  </si>
  <si>
    <t>シート</t>
    <phoneticPr fontId="5"/>
  </si>
  <si>
    <t>--------------------------以下サテライト拠点記入---------------------------</t>
    <phoneticPr fontId="5"/>
  </si>
  <si>
    <t>0001</t>
    <phoneticPr fontId="5"/>
  </si>
  <si>
    <t>役職</t>
    <rPh sb="0" eb="2">
      <t>ヤクショク</t>
    </rPh>
    <phoneticPr fontId="5"/>
  </si>
  <si>
    <t>申請日：</t>
    <rPh sb="0" eb="2">
      <t>シンセイ</t>
    </rPh>
    <rPh sb="2" eb="3">
      <t>ビ</t>
    </rPh>
    <phoneticPr fontId="5"/>
  </si>
  <si>
    <t>記入日：</t>
    <rPh sb="0" eb="2">
      <t>キニュウ</t>
    </rPh>
    <rPh sb="2" eb="3">
      <t>ビ</t>
    </rPh>
    <phoneticPr fontId="5"/>
  </si>
  <si>
    <t>容器の合計数</t>
    <rPh sb="0" eb="2">
      <t>ヨウキ</t>
    </rPh>
    <rPh sb="3" eb="6">
      <t>ゴウケイスウ</t>
    </rPh>
    <phoneticPr fontId="5"/>
  </si>
  <si>
    <t>容器の合計数</t>
    <phoneticPr fontId="5"/>
  </si>
  <si>
    <t>サンプル名</t>
    <rPh sb="4" eb="5">
      <t>メイ</t>
    </rPh>
    <phoneticPr fontId="5"/>
  </si>
  <si>
    <t>生物遺伝資源に関して他の添付書類が有る場合には枚数を記入して下さい。</t>
    <rPh sb="0" eb="6">
      <t>セイブツ</t>
    </rPh>
    <rPh sb="7" eb="8">
      <t>カン</t>
    </rPh>
    <rPh sb="10" eb="11">
      <t>タ</t>
    </rPh>
    <rPh sb="12" eb="16">
      <t>テンプショルイ</t>
    </rPh>
    <rPh sb="17" eb="18">
      <t>ア</t>
    </rPh>
    <rPh sb="19" eb="21">
      <t>バアイ</t>
    </rPh>
    <rPh sb="23" eb="25">
      <t>マイスウ</t>
    </rPh>
    <rPh sb="26" eb="28">
      <t>キニュウ</t>
    </rPh>
    <rPh sb="30" eb="31">
      <t>クダ</t>
    </rPh>
    <phoneticPr fontId="5"/>
  </si>
  <si>
    <t>生物遺伝資源に関する情報</t>
    <phoneticPr fontId="5"/>
  </si>
  <si>
    <t>液体窒素気相</t>
    <rPh sb="0" eb="2">
      <t>エキタイ</t>
    </rPh>
    <rPh sb="2" eb="4">
      <t>チッソ</t>
    </rPh>
    <rPh sb="4" eb="6">
      <t>キソウ</t>
    </rPh>
    <phoneticPr fontId="5"/>
  </si>
  <si>
    <t>液体窒素液相</t>
    <rPh sb="4" eb="6">
      <t>エキソウ</t>
    </rPh>
    <phoneticPr fontId="5"/>
  </si>
  <si>
    <t>ゲノム編集による生物</t>
    <rPh sb="3" eb="5">
      <t>ヘンシュウセイブツ</t>
    </rPh>
    <rPh sb="8" eb="10">
      <t>セイブツ</t>
    </rPh>
    <phoneticPr fontId="5"/>
  </si>
  <si>
    <t>該当しない</t>
    <rPh sb="0" eb="2">
      <t>ガイトウ</t>
    </rPh>
    <phoneticPr fontId="5"/>
  </si>
  <si>
    <t>遺伝子組換え・ゲノム編集</t>
    <rPh sb="0" eb="5">
      <t>イデンシクミカ</t>
    </rPh>
    <rPh sb="10" eb="12">
      <t>ヘンシュウ</t>
    </rPh>
    <phoneticPr fontId="5"/>
  </si>
  <si>
    <t>SPF</t>
    <phoneticPr fontId="5"/>
  </si>
  <si>
    <t>Conventional</t>
  </si>
  <si>
    <t>あり</t>
    <phoneticPr fontId="5"/>
  </si>
  <si>
    <t>なし</t>
    <phoneticPr fontId="5"/>
  </si>
  <si>
    <t>遺伝子組換え体と人工制限酵素によるゲノム編集を行った生物の場合は、遺伝子組換え生物情報提供書等の情報を必ず別途添付して下さい。</t>
    <rPh sb="0" eb="5">
      <t>イデンシクミカ</t>
    </rPh>
    <rPh sb="6" eb="7">
      <t>タイ</t>
    </rPh>
    <rPh sb="8" eb="14">
      <t>ジンコウ</t>
    </rPh>
    <rPh sb="20" eb="22">
      <t>ヘン</t>
    </rPh>
    <rPh sb="23" eb="24">
      <t>オコナ</t>
    </rPh>
    <rPh sb="26" eb="28">
      <t>セイブツ</t>
    </rPh>
    <rPh sb="29" eb="31">
      <t>バアイ</t>
    </rPh>
    <rPh sb="33" eb="47">
      <t>チズトウ</t>
    </rPh>
    <rPh sb="48" eb="50">
      <t>ジョウホウ</t>
    </rPh>
    <rPh sb="51" eb="52">
      <t>カナラ</t>
    </rPh>
    <rPh sb="53" eb="57">
      <t>ベットテンプ</t>
    </rPh>
    <rPh sb="59" eb="60">
      <t>クダ</t>
    </rPh>
    <phoneticPr fontId="5"/>
  </si>
  <si>
    <t>遺伝子組換え体</t>
    <rPh sb="0" eb="3">
      <t>イデンシ</t>
    </rPh>
    <rPh sb="3" eb="5">
      <t>クミカ</t>
    </rPh>
    <rPh sb="6" eb="7">
      <t>タイ</t>
    </rPh>
    <phoneticPr fontId="5"/>
  </si>
  <si>
    <t>遺伝子組換え体だけでなく、TALENなどの人工制限酵素で作製したゲノム編集による生物の場合も必須です。</t>
    <rPh sb="0" eb="3">
      <t>イデンシ</t>
    </rPh>
    <rPh sb="3" eb="5">
      <t>クミカ</t>
    </rPh>
    <rPh sb="6" eb="7">
      <t>タイ</t>
    </rPh>
    <rPh sb="21" eb="25">
      <t>ジンコウセイゲンゴウソ</t>
    </rPh>
    <rPh sb="25" eb="27">
      <t>コウソ</t>
    </rPh>
    <rPh sb="28" eb="30">
      <t>サクセイ</t>
    </rPh>
    <rPh sb="35" eb="37">
      <t>ヘンシュウ</t>
    </rPh>
    <rPh sb="40" eb="42">
      <t>セイブツ</t>
    </rPh>
    <rPh sb="43" eb="45">
      <t>バアイ</t>
    </rPh>
    <rPh sb="46" eb="48">
      <t>ヒッス</t>
    </rPh>
    <phoneticPr fontId="5"/>
  </si>
  <si>
    <t>96 well プレート</t>
    <phoneticPr fontId="8"/>
  </si>
  <si>
    <t>384 well プレート</t>
    <phoneticPr fontId="8"/>
  </si>
  <si>
    <t>1.5〜2 mLクライオチューブ</t>
    <phoneticPr fontId="8"/>
  </si>
  <si>
    <t>133 mm 0.5 mL ストロー</t>
    <phoneticPr fontId="8"/>
  </si>
  <si>
    <t>133 mm 0.25 mL ストロー</t>
    <phoneticPr fontId="8"/>
  </si>
  <si>
    <t>種子　50 mL チューブ</t>
    <rPh sb="0" eb="2">
      <t>シュシ</t>
    </rPh>
    <phoneticPr fontId="8"/>
  </si>
  <si>
    <t>生物遺伝資源の封じ込めレベル</t>
    <phoneticPr fontId="5"/>
  </si>
  <si>
    <t>生物遺伝資種類</t>
    <phoneticPr fontId="5"/>
  </si>
  <si>
    <t>生物遺伝資の容器の種別</t>
    <rPh sb="6" eb="8">
      <t>ヨウキ</t>
    </rPh>
    <rPh sb="9" eb="11">
      <t>シュベツ</t>
    </rPh>
    <phoneticPr fontId="5"/>
  </si>
  <si>
    <t>133 mm  ストロー</t>
    <phoneticPr fontId="8"/>
  </si>
  <si>
    <t>生物遺伝資の容器の種別</t>
    <phoneticPr fontId="5"/>
  </si>
  <si>
    <t>133 mm ストローに関してはカセットと呼ばれる専用の容器に入れて保管します。一つのカセットに入れてしまうと困る場合にはそれぞれ別のデータシートを作製して下さい。</t>
    <rPh sb="12" eb="13">
      <t>カン</t>
    </rPh>
    <rPh sb="21" eb="22">
      <t>ヨ</t>
    </rPh>
    <rPh sb="25" eb="27">
      <t>センヨウ</t>
    </rPh>
    <rPh sb="28" eb="30">
      <t>ヨウキ</t>
    </rPh>
    <rPh sb="31" eb="32">
      <t>イ</t>
    </rPh>
    <rPh sb="34" eb="36">
      <t>ホカン</t>
    </rPh>
    <rPh sb="40" eb="41">
      <t>ヒト</t>
    </rPh>
    <rPh sb="48" eb="49">
      <t>イ</t>
    </rPh>
    <rPh sb="55" eb="56">
      <t>コマ</t>
    </rPh>
    <rPh sb="57" eb="59">
      <t>バアイ</t>
    </rPh>
    <rPh sb="65" eb="66">
      <t>ベツ</t>
    </rPh>
    <rPh sb="74" eb="76">
      <t>サクセイ</t>
    </rPh>
    <rPh sb="78" eb="79">
      <t>クダ</t>
    </rPh>
    <phoneticPr fontId="5"/>
  </si>
  <si>
    <t>追加申請の場合は必須</t>
    <rPh sb="0" eb="4">
      <t>ツイカs</t>
    </rPh>
    <rPh sb="5" eb="7">
      <t>バアイ</t>
    </rPh>
    <rPh sb="8" eb="10">
      <t>ヒッス</t>
    </rPh>
    <phoneticPr fontId="5"/>
  </si>
  <si>
    <t>ライブラリ</t>
    <phoneticPr fontId="5"/>
  </si>
  <si>
    <t>種子　15 mL チューブ</t>
    <rPh sb="0" eb="2">
      <t>シュシ</t>
    </rPh>
    <phoneticPr fontId="8"/>
  </si>
  <si>
    <t>種子　アルミバッグ</t>
    <rPh sb="0" eb="2">
      <t>シュシ</t>
    </rPh>
    <phoneticPr fontId="8"/>
  </si>
  <si>
    <t>生物遺伝資源種別</t>
    <rPh sb="0" eb="6">
      <t>セイブツ</t>
    </rPh>
    <rPh sb="6" eb="8">
      <t>シュベツ</t>
    </rPh>
    <phoneticPr fontId="5"/>
  </si>
  <si>
    <t>前回受付番号</t>
    <rPh sb="0" eb="2">
      <t>ゼンカイシンセイバンゴウ</t>
    </rPh>
    <rPh sb="2" eb="6">
      <t>ウケツケ</t>
    </rPh>
    <phoneticPr fontId="5"/>
  </si>
  <si>
    <r>
      <t xml:space="preserve">遺伝子組換え体/ゲノム編集生物等情報提供書類
</t>
    </r>
    <r>
      <rPr>
        <sz val="12"/>
        <color rgb="FFFF0000"/>
        <rFont val="ＭＳ Ｐゴシック"/>
        <family val="3"/>
        <charset val="128"/>
        <scheme val="minor"/>
      </rPr>
      <t>(遺伝子組換え体・ゲノム編集による生物の場合は必須)</t>
    </r>
    <rPh sb="0" eb="5">
      <t>イデンシクミカ</t>
    </rPh>
    <rPh sb="6" eb="7">
      <t>タイ</t>
    </rPh>
    <rPh sb="11" eb="15">
      <t>ヘン</t>
    </rPh>
    <rPh sb="15" eb="16">
      <t>トウ</t>
    </rPh>
    <rPh sb="16" eb="22">
      <t>ジョウホウテイキョウショルイ</t>
    </rPh>
    <rPh sb="24" eb="27">
      <t>イデンシ</t>
    </rPh>
    <rPh sb="27" eb="29">
      <t>クミカ</t>
    </rPh>
    <rPh sb="30" eb="31">
      <t>タイ</t>
    </rPh>
    <rPh sb="35" eb="37">
      <t>ヘンシュウ</t>
    </rPh>
    <rPh sb="40" eb="42">
      <t>セイブツ</t>
    </rPh>
    <rPh sb="43" eb="45">
      <t>バアイ</t>
    </rPh>
    <rPh sb="46" eb="48">
      <t>ヒッス</t>
    </rPh>
    <phoneticPr fontId="5"/>
  </si>
  <si>
    <t>種子　1.5〜2 mL チューブ</t>
    <rPh sb="0" eb="2">
      <t>シュシ</t>
    </rPh>
    <phoneticPr fontId="8"/>
  </si>
  <si>
    <t>条件を満たさない生物遺伝資源は受け入れません。</t>
    <rPh sb="0" eb="2">
      <t>ジョウケン</t>
    </rPh>
    <rPh sb="3" eb="4">
      <t>ミ</t>
    </rPh>
    <rPh sb="8" eb="14">
      <t>セイブツイデ</t>
    </rPh>
    <rPh sb="15" eb="16">
      <t>ウ</t>
    </rPh>
    <rPh sb="17" eb="18">
      <t>イ</t>
    </rPh>
    <phoneticPr fontId="5"/>
  </si>
  <si>
    <t>※E-mailがユーザーIDになります。施設として申請を行う場合は、E-mailのアドレスに連絡窓口となるアドレス(人事異動等で変更されないもの）を記入して下さい。</t>
    <rPh sb="46" eb="50">
      <t>レンラクマドグチ</t>
    </rPh>
    <rPh sb="58" eb="63">
      <t>ジンジイドウトウ</t>
    </rPh>
    <rPh sb="64" eb="66">
      <t>ヘンコウ</t>
    </rPh>
    <rPh sb="74" eb="76">
      <t>キニュウ</t>
    </rPh>
    <rPh sb="78" eb="79">
      <t>クダ</t>
    </rPh>
    <phoneticPr fontId="5"/>
  </si>
  <si>
    <t>部</t>
    <rPh sb="0" eb="1">
      <t>ブ</t>
    </rPh>
    <phoneticPr fontId="5"/>
  </si>
  <si>
    <t>部</t>
    <phoneticPr fontId="5"/>
  </si>
  <si>
    <t>DNA/RNA</t>
    <phoneticPr fontId="5"/>
  </si>
  <si>
    <t>抗体/タンパク質</t>
    <rPh sb="0" eb="2">
      <t>コウタイ</t>
    </rPh>
    <rPh sb="7" eb="8">
      <t>シツ</t>
    </rPh>
    <phoneticPr fontId="5"/>
  </si>
  <si>
    <t>施設として申請を行う場合は、申請者名の後に(〇〇大学理事長)等の役職を記入して下さい。</t>
    <rPh sb="0" eb="2">
      <t>シセツ</t>
    </rPh>
    <rPh sb="5" eb="7">
      <t>シンセイ</t>
    </rPh>
    <rPh sb="8" eb="9">
      <t>オコナ</t>
    </rPh>
    <rPh sb="10" eb="12">
      <t>バアイ</t>
    </rPh>
    <rPh sb="14" eb="18">
      <t>シンセイシャシメイ</t>
    </rPh>
    <rPh sb="19" eb="20">
      <t>アト</t>
    </rPh>
    <rPh sb="22" eb="24">
      <t>マルマルケンキュウジョ</t>
    </rPh>
    <rPh sb="24" eb="29">
      <t>ダイガクリジチョウ</t>
    </rPh>
    <rPh sb="30" eb="31">
      <t>トウ</t>
    </rPh>
    <rPh sb="32" eb="34">
      <t>ヤクショクメイ</t>
    </rPh>
    <rPh sb="35" eb="37">
      <t>キニュウ</t>
    </rPh>
    <rPh sb="39" eb="40">
      <t>クダ</t>
    </rPh>
    <phoneticPr fontId="5"/>
  </si>
  <si>
    <t>施設として申請を行う場合は、申請者名の後に(〇〇大学理事長)等の役職を記入して下さい。</t>
    <phoneticPr fontId="5"/>
  </si>
  <si>
    <t>判断責任者名</t>
    <rPh sb="0" eb="6">
      <t>ハンダンセキニンシャメイ</t>
    </rPh>
    <phoneticPr fontId="5"/>
  </si>
  <si>
    <t>申請者名</t>
    <rPh sb="0" eb="3">
      <t>シンセイシャ</t>
    </rPh>
    <rPh sb="3" eb="4">
      <t>メイ</t>
    </rPh>
    <phoneticPr fontId="5"/>
  </si>
  <si>
    <t>郵便物が届くように、部門名・研究室名を記入して下さい。</t>
    <rPh sb="0" eb="3">
      <t>ユウビンブツ</t>
    </rPh>
    <rPh sb="4" eb="5">
      <t>トド</t>
    </rPh>
    <rPh sb="10" eb="13">
      <t>ブモンメイ</t>
    </rPh>
    <rPh sb="14" eb="18">
      <t>ケンキュウシツメイ</t>
    </rPh>
    <rPh sb="19" eb="21">
      <t>キニュウ</t>
    </rPh>
    <rPh sb="23" eb="24">
      <t>クダ</t>
    </rPh>
    <phoneticPr fontId="5"/>
  </si>
  <si>
    <t>保管委託する生物遺伝資源は感染性に関して以下の条件を満たしていることを保証します。
・ヒトに対して病原性が無い。
・法律で取り扱いが制限された生物遺伝資源ではない。</t>
    <phoneticPr fontId="5"/>
  </si>
  <si>
    <t>他のサテライトの仲介で申請書を作成した場合、()の中に仲介者を記入して下さい。</t>
    <rPh sb="0" eb="1">
      <t>タ</t>
    </rPh>
    <rPh sb="8" eb="10">
      <t>チュウカイ</t>
    </rPh>
    <rPh sb="11" eb="14">
      <t>シンセイショ</t>
    </rPh>
    <rPh sb="15" eb="17">
      <t>サクセイ</t>
    </rPh>
    <rPh sb="19" eb="21">
      <t>バアイ</t>
    </rPh>
    <rPh sb="25" eb="26">
      <t>ナカ</t>
    </rPh>
    <rPh sb="27" eb="29">
      <t>チュウカイ</t>
    </rPh>
    <rPh sb="29" eb="30">
      <t>ショウカイシャ</t>
    </rPh>
    <rPh sb="31" eb="33">
      <t>キニュウ</t>
    </rPh>
    <rPh sb="35" eb="36">
      <t>クダ</t>
    </rPh>
    <phoneticPr fontId="5"/>
  </si>
  <si>
    <t>その他連絡事項</t>
    <rPh sb="2" eb="7">
      <t>タレンラクジコウ</t>
    </rPh>
    <phoneticPr fontId="5"/>
  </si>
  <si>
    <t>マウス凍結精子作製依頼書</t>
    <rPh sb="3" eb="5">
      <t>トウケツ</t>
    </rPh>
    <rPh sb="5" eb="7">
      <t>セイシ</t>
    </rPh>
    <rPh sb="7" eb="9">
      <t>サクセイ</t>
    </rPh>
    <rPh sb="9" eb="11">
      <t>イライ</t>
    </rPh>
    <rPh sb="11" eb="12">
      <t>ショ</t>
    </rPh>
    <phoneticPr fontId="8"/>
  </si>
  <si>
    <t>サンプル情報</t>
    <rPh sb="4" eb="6">
      <t>ジョウホウ</t>
    </rPh>
    <phoneticPr fontId="8"/>
  </si>
  <si>
    <t>作成依頼する系統数</t>
    <rPh sb="0" eb="2">
      <t>サクセイ</t>
    </rPh>
    <rPh sb="2" eb="4">
      <t>イライ</t>
    </rPh>
    <rPh sb="6" eb="8">
      <t>ケイトウ</t>
    </rPh>
    <rPh sb="8" eb="9">
      <t>スウ</t>
    </rPh>
    <phoneticPr fontId="8"/>
  </si>
  <si>
    <t>※選択してください</t>
    <rPh sb="1" eb="3">
      <t>センタク</t>
    </rPh>
    <phoneticPr fontId="8"/>
  </si>
  <si>
    <t>　□１　　　 □２　　　□３　　　□４（上限）</t>
    <rPh sb="20" eb="22">
      <t>ジョウゲン</t>
    </rPh>
    <phoneticPr fontId="8"/>
  </si>
  <si>
    <t>SPF証明書の有無</t>
    <rPh sb="3" eb="6">
      <t>ショウメイショ</t>
    </rPh>
    <rPh sb="7" eb="9">
      <t>ウム</t>
    </rPh>
    <phoneticPr fontId="8"/>
  </si>
  <si>
    <t>　□有　　　□無（要相談）</t>
    <rPh sb="2" eb="3">
      <t>アリ</t>
    </rPh>
    <rPh sb="7" eb="8">
      <t>ナ</t>
    </rPh>
    <rPh sb="9" eb="10">
      <t>ヨウ</t>
    </rPh>
    <rPh sb="10" eb="12">
      <t>ソウダン</t>
    </rPh>
    <phoneticPr fontId="8"/>
  </si>
  <si>
    <t>系統１</t>
    <rPh sb="0" eb="2">
      <t>ケイトウ</t>
    </rPh>
    <phoneticPr fontId="8"/>
  </si>
  <si>
    <t>系統名</t>
    <rPh sb="0" eb="2">
      <t>ケイトウ</t>
    </rPh>
    <rPh sb="2" eb="3">
      <t>メイ</t>
    </rPh>
    <phoneticPr fontId="8"/>
  </si>
  <si>
    <t>バックグラウンド系統</t>
    <rPh sb="8" eb="10">
      <t>ケイトウ</t>
    </rPh>
    <phoneticPr fontId="8"/>
  </si>
  <si>
    <t>匹</t>
    <rPh sb="0" eb="1">
      <t>ヒキ</t>
    </rPh>
    <phoneticPr fontId="8"/>
  </si>
  <si>
    <t>動物の健康状態</t>
    <rPh sb="0" eb="2">
      <t>ドウブツ</t>
    </rPh>
    <rPh sb="3" eb="5">
      <t>ケンコウ</t>
    </rPh>
    <rPh sb="5" eb="7">
      <t>ジョウタイ</t>
    </rPh>
    <phoneticPr fontId="8"/>
  </si>
  <si>
    <t>　□良　　　□悪（要相談）</t>
    <rPh sb="2" eb="3">
      <t>ヨ</t>
    </rPh>
    <rPh sb="7" eb="8">
      <t>ワル</t>
    </rPh>
    <rPh sb="9" eb="10">
      <t>ヨウ</t>
    </rPh>
    <rPh sb="10" eb="12">
      <t>ソウダン</t>
    </rPh>
    <phoneticPr fontId="8"/>
  </si>
  <si>
    <t>動物の生殖能力</t>
    <rPh sb="0" eb="2">
      <t>ドウブツ</t>
    </rPh>
    <rPh sb="3" eb="5">
      <t>セイショク</t>
    </rPh>
    <rPh sb="5" eb="7">
      <t>ノウリョク</t>
    </rPh>
    <phoneticPr fontId="8"/>
  </si>
  <si>
    <t>交配経験の有無</t>
    <rPh sb="0" eb="2">
      <t>コウハイ</t>
    </rPh>
    <rPh sb="2" eb="4">
      <t>ケイケン</t>
    </rPh>
    <rPh sb="5" eb="7">
      <t>ウム</t>
    </rPh>
    <phoneticPr fontId="8"/>
  </si>
  <si>
    <t>系統２</t>
    <rPh sb="0" eb="2">
      <t>ケイトウ</t>
    </rPh>
    <phoneticPr fontId="8"/>
  </si>
  <si>
    <t>系統３</t>
    <rPh sb="0" eb="2">
      <t>ケイトウ</t>
    </rPh>
    <phoneticPr fontId="8"/>
  </si>
  <si>
    <t>系統４</t>
    <rPh sb="0" eb="2">
      <t>ケイトウ</t>
    </rPh>
    <phoneticPr fontId="8"/>
  </si>
  <si>
    <t>その他連絡事項</t>
    <rPh sb="2" eb="3">
      <t>タ</t>
    </rPh>
    <rPh sb="3" eb="5">
      <t>レンラク</t>
    </rPh>
    <rPh sb="5" eb="7">
      <t>ジコウ</t>
    </rPh>
    <phoneticPr fontId="8"/>
  </si>
  <si>
    <t>―――――以下IBBPセンター記入―――――</t>
    <rPh sb="5" eb="7">
      <t>イカ</t>
    </rPh>
    <rPh sb="15" eb="17">
      <t>キニュウ</t>
    </rPh>
    <phoneticPr fontId="8"/>
  </si>
  <si>
    <t>マウス凍結精子作成依頼書受付番号</t>
    <rPh sb="3" eb="5">
      <t>トウケツ</t>
    </rPh>
    <rPh sb="5" eb="7">
      <t>セイシ</t>
    </rPh>
    <rPh sb="7" eb="9">
      <t>サクセイ</t>
    </rPh>
    <rPh sb="9" eb="12">
      <t>イライショ</t>
    </rPh>
    <rPh sb="12" eb="14">
      <t>ウケツケ</t>
    </rPh>
    <rPh sb="14" eb="16">
      <t>バンゴウ</t>
    </rPh>
    <phoneticPr fontId="8"/>
  </si>
  <si>
    <t>mouse</t>
    <phoneticPr fontId="5"/>
  </si>
  <si>
    <t>133 mm  ストロー</t>
  </si>
  <si>
    <t>あり</t>
  </si>
  <si>
    <t>生物遺伝資源データシート：系統1</t>
    <rPh sb="0" eb="6">
      <t>セイブツ</t>
    </rPh>
    <rPh sb="13" eb="15">
      <t>ケイトウ</t>
    </rPh>
    <phoneticPr fontId="5"/>
  </si>
  <si>
    <t>P1A</t>
    <phoneticPr fontId="5"/>
  </si>
  <si>
    <t>133 mm 0.25 mL ストロー</t>
  </si>
  <si>
    <t>あり</t>
    <phoneticPr fontId="5"/>
  </si>
  <si>
    <t>温度上昇によるサンプルの損傷を防ぐため</t>
    <rPh sb="0" eb="1">
      <t>オンド</t>
    </rPh>
    <rPh sb="1" eb="3">
      <t>ジョウショウ</t>
    </rPh>
    <rPh sb="11" eb="13">
      <t>ソンショウ</t>
    </rPh>
    <rPh sb="14" eb="15">
      <t>フセ</t>
    </rPh>
    <phoneticPr fontId="5"/>
  </si>
  <si>
    <t>※赤字部分は変更しないでください。</t>
    <rPh sb="1" eb="3">
      <t>アカジ</t>
    </rPh>
    <rPh sb="3" eb="5">
      <t>ブブン</t>
    </rPh>
    <rPh sb="6" eb="8">
      <t>ヘンコウ</t>
    </rPh>
    <phoneticPr fontId="5"/>
  </si>
  <si>
    <t>マウス凍結精子は133mmストローで保管します。変更しないでください。</t>
    <rPh sb="3" eb="5">
      <t>トウケツ</t>
    </rPh>
    <rPh sb="5" eb="7">
      <t>セイシ</t>
    </rPh>
    <rPh sb="18" eb="20">
      <t>ホカン</t>
    </rPh>
    <rPh sb="24" eb="26">
      <t>ヘンコウ</t>
    </rPh>
    <phoneticPr fontId="5"/>
  </si>
  <si>
    <t>サンプル作成後に確定します。変更しないでください。</t>
    <rPh sb="4" eb="6">
      <t>サクセイ</t>
    </rPh>
    <rPh sb="6" eb="7">
      <t>ゴ</t>
    </rPh>
    <rPh sb="8" eb="10">
      <t>カクテイ</t>
    </rPh>
    <rPh sb="14" eb="16">
      <t>ヘンコウ</t>
    </rPh>
    <phoneticPr fontId="5"/>
  </si>
  <si>
    <t>マウス凍結精子は液体窒素液相で保管します。変更しないでください。</t>
    <rPh sb="3" eb="5">
      <t>トウケツ</t>
    </rPh>
    <rPh sb="5" eb="7">
      <t>セイシ</t>
    </rPh>
    <rPh sb="8" eb="10">
      <t>エキタイ</t>
    </rPh>
    <rPh sb="10" eb="12">
      <t>チッソ</t>
    </rPh>
    <rPh sb="12" eb="14">
      <t>エキソウ</t>
    </rPh>
    <rPh sb="15" eb="17">
      <t>ホカン</t>
    </rPh>
    <rPh sb="21" eb="23">
      <t>ヘンコウ</t>
    </rPh>
    <phoneticPr fontId="5"/>
  </si>
  <si>
    <t>変更しないでください。</t>
  </si>
  <si>
    <r>
      <rPr>
        <sz val="12"/>
        <color rgb="FFFF0000"/>
        <rFont val="ＭＳ Ｐゴシック"/>
        <family val="3"/>
        <charset val="128"/>
        <scheme val="minor"/>
      </rPr>
      <t>赤字部分は変更しないでください。</t>
    </r>
    <r>
      <rPr>
        <sz val="12"/>
        <color theme="1"/>
        <rFont val="ＭＳ Ｐゴシック"/>
        <family val="2"/>
        <charset val="128"/>
        <scheme val="minor"/>
      </rPr>
      <t xml:space="preserve">
申請者以外にも申請に関する連絡が必要な場合にはこちらに連絡先を記入して下さい。
その他、何か必要な連絡事項が有ればこちらに記入して下さい。</t>
    </r>
    <rPh sb="0" eb="2">
      <t>アカジ</t>
    </rPh>
    <rPh sb="2" eb="4">
      <t>ブブン</t>
    </rPh>
    <rPh sb="5" eb="7">
      <t>ヘンコウ</t>
    </rPh>
    <rPh sb="59" eb="60">
      <t>タ</t>
    </rPh>
    <rPh sb="61" eb="62">
      <t>ナニ</t>
    </rPh>
    <rPh sb="63" eb="65">
      <t>ヒツヨウ</t>
    </rPh>
    <rPh sb="66" eb="70">
      <t>レンラクジコウ</t>
    </rPh>
    <rPh sb="71" eb="72">
      <t>ア</t>
    </rPh>
    <rPh sb="78" eb="80">
      <t>キニュウ</t>
    </rPh>
    <rPh sb="82" eb="83">
      <t>クダ</t>
    </rPh>
    <phoneticPr fontId="5"/>
  </si>
  <si>
    <t>※例：遺伝子組換えマウス凍結精子（　　　、他)</t>
    <rPh sb="1" eb="2">
      <t>レイ</t>
    </rPh>
    <rPh sb="3" eb="6">
      <t>イデンシ</t>
    </rPh>
    <rPh sb="6" eb="8">
      <t>クミカ</t>
    </rPh>
    <rPh sb="12" eb="14">
      <t>トウケツ</t>
    </rPh>
    <rPh sb="14" eb="16">
      <t>セイシ</t>
    </rPh>
    <rPh sb="21" eb="22">
      <t>ホカ</t>
    </rPh>
    <phoneticPr fontId="5"/>
  </si>
  <si>
    <t>系統数</t>
    <rPh sb="0" eb="2">
      <t>ケイトウ</t>
    </rPh>
    <rPh sb="2" eb="3">
      <t>スウ</t>
    </rPh>
    <phoneticPr fontId="8"/>
  </si>
  <si>
    <t>SPF</t>
    <phoneticPr fontId="8"/>
  </si>
  <si>
    <t>健康状態</t>
    <rPh sb="0" eb="2">
      <t>ケンコウ</t>
    </rPh>
    <rPh sb="2" eb="4">
      <t>ジョウタイ</t>
    </rPh>
    <phoneticPr fontId="8"/>
  </si>
  <si>
    <t>生殖能力</t>
    <rPh sb="0" eb="2">
      <t>セイショク</t>
    </rPh>
    <rPh sb="2" eb="4">
      <t>ノウリョク</t>
    </rPh>
    <phoneticPr fontId="8"/>
  </si>
  <si>
    <t>交配経験</t>
    <rPh sb="0" eb="2">
      <t>コウハイ</t>
    </rPh>
    <rPh sb="2" eb="4">
      <t>ケイケン</t>
    </rPh>
    <phoneticPr fontId="8"/>
  </si>
  <si>
    <t>サテライト拠点</t>
    <phoneticPr fontId="8"/>
  </si>
  <si>
    <t>有</t>
    <rPh sb="0" eb="1">
      <t>ア</t>
    </rPh>
    <phoneticPr fontId="8"/>
  </si>
  <si>
    <t>良</t>
    <rPh sb="0" eb="1">
      <t>ヨ</t>
    </rPh>
    <phoneticPr fontId="8"/>
  </si>
  <si>
    <t>北海道大学</t>
    <rPh sb="0" eb="3">
      <t>ホッカイドウ</t>
    </rPh>
    <rPh sb="3" eb="5">
      <t>ダイガク</t>
    </rPh>
    <phoneticPr fontId="8"/>
  </si>
  <si>
    <t>無（要相談）</t>
    <rPh sb="0" eb="1">
      <t>ナ</t>
    </rPh>
    <rPh sb="2" eb="3">
      <t>ヨウ</t>
    </rPh>
    <rPh sb="3" eb="5">
      <t>ソウダン</t>
    </rPh>
    <phoneticPr fontId="8"/>
  </si>
  <si>
    <t>悪（要相談）</t>
    <rPh sb="0" eb="1">
      <t>ワル</t>
    </rPh>
    <rPh sb="2" eb="3">
      <t>ヨウ</t>
    </rPh>
    <rPh sb="3" eb="5">
      <t>ソウダン</t>
    </rPh>
    <phoneticPr fontId="8"/>
  </si>
  <si>
    <t>無</t>
    <rPh sb="0" eb="1">
      <t>ナ</t>
    </rPh>
    <phoneticPr fontId="8"/>
  </si>
  <si>
    <t>東北大学</t>
    <rPh sb="0" eb="2">
      <t>トウホク</t>
    </rPh>
    <rPh sb="2" eb="4">
      <t>ダイガク</t>
    </rPh>
    <phoneticPr fontId="8"/>
  </si>
  <si>
    <t>無（作製できません）</t>
    <rPh sb="0" eb="1">
      <t>ナシ</t>
    </rPh>
    <rPh sb="2" eb="4">
      <t>サクセイ</t>
    </rPh>
    <phoneticPr fontId="8"/>
  </si>
  <si>
    <t>東京大学</t>
    <rPh sb="0" eb="2">
      <t>トウキョウ</t>
    </rPh>
    <rPh sb="2" eb="4">
      <t>ダイガク</t>
    </rPh>
    <phoneticPr fontId="8"/>
  </si>
  <si>
    <t>4（上限）</t>
    <rPh sb="2" eb="4">
      <t>ジョウゲン</t>
    </rPh>
    <phoneticPr fontId="8"/>
  </si>
  <si>
    <t>名古屋大学</t>
    <rPh sb="0" eb="3">
      <t>ナゴヤ</t>
    </rPh>
    <rPh sb="3" eb="5">
      <t>ダイガク</t>
    </rPh>
    <phoneticPr fontId="8"/>
  </si>
  <si>
    <t>京都大学</t>
    <rPh sb="0" eb="2">
      <t>キョウト</t>
    </rPh>
    <rPh sb="2" eb="4">
      <t>ダイガク</t>
    </rPh>
    <phoneticPr fontId="8"/>
  </si>
  <si>
    <t>大阪大学</t>
    <rPh sb="0" eb="2">
      <t>オオサカ</t>
    </rPh>
    <rPh sb="2" eb="4">
      <t>ダイガク</t>
    </rPh>
    <phoneticPr fontId="8"/>
  </si>
  <si>
    <t>九州大学</t>
    <rPh sb="0" eb="2">
      <t>キュウシュウ</t>
    </rPh>
    <rPh sb="2" eb="4">
      <t>ダイガク</t>
    </rPh>
    <phoneticPr fontId="8"/>
  </si>
  <si>
    <t>頭の良いマウス</t>
    <rPh sb="0" eb="1">
      <t>アタマ</t>
    </rPh>
    <rPh sb="2" eb="3">
      <t>ヨ</t>
    </rPh>
    <phoneticPr fontId="8"/>
  </si>
  <si>
    <t>AAAA</t>
    <phoneticPr fontId="8"/>
  </si>
  <si>
    <t>BBBB</t>
    <phoneticPr fontId="8"/>
  </si>
  <si>
    <t>かわいいマウス</t>
    <phoneticPr fontId="8"/>
  </si>
  <si>
    <t>かっこいいマウス</t>
    <phoneticPr fontId="8"/>
  </si>
  <si>
    <t>CCCC</t>
    <phoneticPr fontId="8"/>
  </si>
  <si>
    <t>やさしいマウス</t>
    <phoneticPr fontId="8"/>
  </si>
  <si>
    <t>DDDD</t>
    <phoneticPr fontId="8"/>
  </si>
  <si>
    <t>SPF</t>
    <phoneticPr fontId="5"/>
  </si>
  <si>
    <t>系統1の系統名</t>
    <rPh sb="0" eb="2">
      <t>ケイトウ</t>
    </rPh>
    <rPh sb="4" eb="6">
      <t>ケイトウ</t>
    </rPh>
    <rPh sb="6" eb="7">
      <t>メイ</t>
    </rPh>
    <phoneticPr fontId="5"/>
  </si>
  <si>
    <t xml:space="preserve">上記以外の項目について特記事項が有れば記入して下さい。
</t>
    <rPh sb="0" eb="4">
      <t>ジョウキイガイ</t>
    </rPh>
    <rPh sb="5" eb="7">
      <t>コウモク</t>
    </rPh>
    <rPh sb="11" eb="15">
      <t>トッキジコウ</t>
    </rPh>
    <rPh sb="16" eb="17">
      <t>ア</t>
    </rPh>
    <phoneticPr fontId="5"/>
  </si>
  <si>
    <t>系統2の系統名</t>
    <rPh sb="0" eb="2">
      <t>ケイトウ</t>
    </rPh>
    <rPh sb="4" eb="6">
      <t>ケイトウ</t>
    </rPh>
    <rPh sb="6" eb="7">
      <t>メイ</t>
    </rPh>
    <phoneticPr fontId="5"/>
  </si>
  <si>
    <t>系統3の系統名</t>
    <rPh sb="0" eb="2">
      <t>ケイトウ</t>
    </rPh>
    <rPh sb="4" eb="6">
      <t>ケイトウ</t>
    </rPh>
    <rPh sb="6" eb="7">
      <t>メイ</t>
    </rPh>
    <phoneticPr fontId="5"/>
  </si>
  <si>
    <t>系統4の系統名</t>
    <rPh sb="0" eb="2">
      <t>ケイトウ</t>
    </rPh>
    <rPh sb="4" eb="6">
      <t>ケイトウ</t>
    </rPh>
    <rPh sb="6" eb="7">
      <t>メイ</t>
    </rPh>
    <phoneticPr fontId="5"/>
  </si>
  <si>
    <t>SPF</t>
    <phoneticPr fontId="8"/>
  </si>
  <si>
    <t>SPF</t>
    <phoneticPr fontId="8"/>
  </si>
  <si>
    <t>サンプル作成後に確定します。変更しないでください。</t>
    <rPh sb="4" eb="6">
      <t>サクセイ</t>
    </rPh>
    <rPh sb="6" eb="7">
      <t>ゴ</t>
    </rPh>
    <rPh sb="8" eb="10">
      <t>カクテイ</t>
    </rPh>
    <rPh sb="14" eb="16">
      <t>ヘンコウ</t>
    </rPh>
    <phoneticPr fontId="5"/>
  </si>
  <si>
    <t>保管審査申請書（　新規　　）</t>
    <rPh sb="0" eb="4">
      <t>ホカンシs</t>
    </rPh>
    <rPh sb="4" eb="7">
      <t>シンセイショ</t>
    </rPh>
    <rPh sb="9" eb="11">
      <t>シンキ</t>
    </rPh>
    <phoneticPr fontId="5"/>
  </si>
  <si>
    <t>SPF</t>
    <phoneticPr fontId="8"/>
  </si>
  <si>
    <t>なし</t>
    <phoneticPr fontId="5"/>
  </si>
  <si>
    <t>遺伝子組換え・ゲノム編集</t>
    <rPh sb="0" eb="3">
      <t>イデンシ</t>
    </rPh>
    <rPh sb="3" eb="5">
      <t>クミカ</t>
    </rPh>
    <rPh sb="10" eb="12">
      <t>ヘンシュウ</t>
    </rPh>
    <phoneticPr fontId="8"/>
  </si>
  <si>
    <t>マウス凍結精子作製の依頼をしたいマウスの系統数を選択してください。</t>
    <rPh sb="3" eb="5">
      <t>トウケツ</t>
    </rPh>
    <rPh sb="5" eb="7">
      <t>セイシ</t>
    </rPh>
    <rPh sb="7" eb="9">
      <t>サクセイ</t>
    </rPh>
    <rPh sb="10" eb="12">
      <t>イライ</t>
    </rPh>
    <rPh sb="20" eb="22">
      <t>ケイトウ</t>
    </rPh>
    <rPh sb="22" eb="23">
      <t>スウ</t>
    </rPh>
    <rPh sb="24" eb="26">
      <t>センタク</t>
    </rPh>
    <phoneticPr fontId="5"/>
  </si>
  <si>
    <t>本申請はIBBPセンターのマウス凍結精子作成受託機関にサンプルの作製を依頼します。</t>
    <rPh sb="0" eb="1">
      <t>ホン</t>
    </rPh>
    <rPh sb="1" eb="3">
      <t>シンセイ</t>
    </rPh>
    <rPh sb="16" eb="18">
      <t>トウケツ</t>
    </rPh>
    <rPh sb="18" eb="20">
      <t>セイシ</t>
    </rPh>
    <rPh sb="20" eb="22">
      <t>サクセイ</t>
    </rPh>
    <rPh sb="22" eb="24">
      <t>ジュタク</t>
    </rPh>
    <rPh sb="24" eb="26">
      <t>キカン</t>
    </rPh>
    <rPh sb="32" eb="34">
      <t>サクセイ</t>
    </rPh>
    <rPh sb="35" eb="37">
      <t>イライ</t>
    </rPh>
    <phoneticPr fontId="5"/>
  </si>
  <si>
    <t>P1A</t>
    <phoneticPr fontId="5"/>
  </si>
  <si>
    <t>”P1A”もしくは”なし”を選択してください</t>
    <rPh sb="14" eb="16">
      <t>センタク</t>
    </rPh>
    <phoneticPr fontId="5"/>
  </si>
  <si>
    <t>部門・
研究室名</t>
    <rPh sb="0" eb="2">
      <t>ブモン</t>
    </rPh>
    <rPh sb="4" eb="8">
      <t>ケンキュウ</t>
    </rPh>
    <phoneticPr fontId="5"/>
  </si>
  <si>
    <t>生物遺伝資源データシート：系統2</t>
    <rPh sb="0" eb="6">
      <t>セイブツ</t>
    </rPh>
    <rPh sb="13" eb="15">
      <t>ケイトウ</t>
    </rPh>
    <phoneticPr fontId="5"/>
  </si>
  <si>
    <t>生物遺伝資源データシート：系統3</t>
    <rPh sb="0" eb="6">
      <t>セイブツ</t>
    </rPh>
    <rPh sb="13" eb="15">
      <t>ケイトウ</t>
    </rPh>
    <phoneticPr fontId="5"/>
  </si>
  <si>
    <t>生物遺伝資源データシート：系統4</t>
    <rPh sb="0" eb="6">
      <t>セイブツ</t>
    </rPh>
    <rPh sb="13" eb="15">
      <t>ケイトウ</t>
    </rPh>
    <phoneticPr fontId="5"/>
  </si>
  <si>
    <t>大学連携バイオバックアッププロジェクトに保管を希望する、下記マウスについて凍結精子の作製を依頼します。</t>
    <rPh sb="23" eb="25">
      <t>キボウ</t>
    </rPh>
    <rPh sb="28" eb="30">
      <t>カキ</t>
    </rPh>
    <rPh sb="37" eb="39">
      <t>トウケツ</t>
    </rPh>
    <rPh sb="39" eb="41">
      <t>セイシ</t>
    </rPh>
    <rPh sb="42" eb="44">
      <t>サクセイ</t>
    </rPh>
    <rPh sb="45" eb="47">
      <t>イライ</t>
    </rPh>
    <phoneticPr fontId="5"/>
  </si>
  <si>
    <t>＊自動入力</t>
    <rPh sb="1" eb="3">
      <t>ジドウ</t>
    </rPh>
    <rPh sb="3" eb="5">
      <t>ニュウリョク</t>
    </rPh>
    <phoneticPr fontId="5"/>
  </si>
  <si>
    <t>NIBBマウス凍結精子（AY, KY, KKY, YS）</t>
    <rPh sb="7" eb="9">
      <t>トウケツ</t>
    </rPh>
    <rPh sb="9" eb="11">
      <t>セイシ</t>
    </rPh>
    <phoneticPr fontId="5"/>
  </si>
  <si>
    <t>きそ　たろう</t>
    <phoneticPr fontId="5"/>
  </si>
  <si>
    <t>基礎　太郎</t>
    <rPh sb="0" eb="2">
      <t>キソ</t>
    </rPh>
    <rPh sb="3" eb="5">
      <t>タロウ</t>
    </rPh>
    <phoneticPr fontId="5"/>
  </si>
  <si>
    <t>教授</t>
    <rPh sb="0" eb="2">
      <t>キョウジュ</t>
    </rPh>
    <phoneticPr fontId="5"/>
  </si>
  <si>
    <t>〒444-8787
愛知県岡崎市明大寺町字東山5-1</t>
    <rPh sb="10" eb="13">
      <t>アイチケン</t>
    </rPh>
    <rPh sb="13" eb="16">
      <t>オカザキシ</t>
    </rPh>
    <rPh sb="16" eb="20">
      <t>ミョウダイジチョウ</t>
    </rPh>
    <rPh sb="20" eb="21">
      <t>アザ</t>
    </rPh>
    <rPh sb="21" eb="23">
      <t>ヒガシヤマ</t>
    </rPh>
    <phoneticPr fontId="8"/>
  </si>
  <si>
    <t>基礎生物学研究所</t>
    <rPh sb="0" eb="2">
      <t>キソ</t>
    </rPh>
    <rPh sb="2" eb="5">
      <t>セイブツガク</t>
    </rPh>
    <rPh sb="5" eb="8">
      <t>ケンキュウショ</t>
    </rPh>
    <phoneticPr fontId="5"/>
  </si>
  <si>
    <t>IBBPセンター</t>
    <phoneticPr fontId="5"/>
  </si>
  <si>
    <t>0564-59-5931</t>
    <phoneticPr fontId="5"/>
  </si>
  <si>
    <t>0564-59-5933</t>
    <phoneticPr fontId="5"/>
  </si>
  <si>
    <t>ibbp@nibb.ac.jp</t>
    <phoneticPr fontId="5"/>
  </si>
  <si>
    <t>P1A</t>
  </si>
  <si>
    <t>はい</t>
  </si>
  <si>
    <t>基礎　花子</t>
    <rPh sb="0" eb="2">
      <t>キソ</t>
    </rPh>
    <rPh sb="3" eb="5">
      <t>ハナコ</t>
    </rPh>
    <phoneticPr fontId="5"/>
  </si>
  <si>
    <t>〒444-8585
愛知県岡崎市明大寺町字西郷中38</t>
    <rPh sb="10" eb="13">
      <t>アイチケン</t>
    </rPh>
    <rPh sb="13" eb="16">
      <t>オカザキシ</t>
    </rPh>
    <rPh sb="16" eb="20">
      <t>ミョウダイジチョウ</t>
    </rPh>
    <rPh sb="20" eb="21">
      <t>アザ</t>
    </rPh>
    <rPh sb="21" eb="22">
      <t>ニシ</t>
    </rPh>
    <rPh sb="22" eb="24">
      <t>ゴウナカ</t>
    </rPh>
    <phoneticPr fontId="5"/>
  </si>
  <si>
    <t>保存技術研究室</t>
    <rPh sb="0" eb="2">
      <t>ホゾン</t>
    </rPh>
    <rPh sb="2" eb="4">
      <t>ギジュツ</t>
    </rPh>
    <rPh sb="4" eb="7">
      <t>ケンキュウシツ</t>
    </rPh>
    <phoneticPr fontId="5"/>
  </si>
  <si>
    <t>0564-55-7000</t>
    <phoneticPr fontId="5"/>
  </si>
  <si>
    <t>0564-55-7111</t>
    <phoneticPr fontId="5"/>
  </si>
  <si>
    <t>hanako@nibb.ac.jp</t>
    <phoneticPr fontId="5"/>
  </si>
  <si>
    <r>
      <rPr>
        <b/>
        <sz val="12"/>
        <color rgb="FFFF0000"/>
        <rFont val="ＭＳ Ｐゴシック"/>
        <family val="3"/>
        <charset val="128"/>
        <scheme val="minor"/>
      </rPr>
      <t>※</t>
    </r>
    <r>
      <rPr>
        <sz val="12"/>
        <color theme="1"/>
        <rFont val="ＭＳ Ｐゴシック"/>
        <family val="2"/>
        <charset val="128"/>
        <scheme val="minor"/>
      </rPr>
      <t>サテライト拠点を選択して下さい。</t>
    </r>
    <rPh sb="6" eb="8">
      <t>キョテン</t>
    </rPh>
    <rPh sb="9" eb="11">
      <t>センタク</t>
    </rPh>
    <rPh sb="13" eb="14">
      <t>クダ</t>
    </rPh>
    <phoneticPr fontId="5"/>
  </si>
  <si>
    <r>
      <rPr>
        <b/>
        <sz val="12"/>
        <color rgb="FFFF0000"/>
        <rFont val="ＭＳ Ｐゴシック"/>
        <family val="3"/>
        <charset val="128"/>
        <scheme val="minor"/>
      </rPr>
      <t>※</t>
    </r>
    <r>
      <rPr>
        <sz val="12"/>
        <color theme="1"/>
        <rFont val="ＭＳ Ｐゴシック"/>
        <family val="2"/>
        <charset val="128"/>
        <scheme val="minor"/>
      </rPr>
      <t>受付番号の先頭文字列はサテライト拠点により固定となります。連番（"0001"～"9999"）を重複しない様に入力してください。</t>
    </r>
    <rPh sb="1" eb="3">
      <t>ウケツケ</t>
    </rPh>
    <rPh sb="3" eb="5">
      <t>バンゴウ</t>
    </rPh>
    <rPh sb="6" eb="8">
      <t>セントウ</t>
    </rPh>
    <rPh sb="8" eb="10">
      <t>モジ</t>
    </rPh>
    <rPh sb="10" eb="11">
      <t>レツ</t>
    </rPh>
    <rPh sb="17" eb="19">
      <t>キョテン</t>
    </rPh>
    <rPh sb="22" eb="24">
      <t>コテイ</t>
    </rPh>
    <rPh sb="30" eb="32">
      <t>レンバン</t>
    </rPh>
    <rPh sb="48" eb="50">
      <t>ジュウフク</t>
    </rPh>
    <rPh sb="53" eb="54">
      <t>ヨウ</t>
    </rPh>
    <rPh sb="55" eb="57">
      <t>ニュウリョク</t>
    </rPh>
    <phoneticPr fontId="5"/>
  </si>
  <si>
    <t>　□有　　　□悪（要相談）　　□無（作製できません）</t>
    <rPh sb="2" eb="3">
      <t>ユウ</t>
    </rPh>
    <rPh sb="7" eb="8">
      <t>ワル</t>
    </rPh>
    <rPh sb="9" eb="10">
      <t>ヨウ</t>
    </rPh>
    <rPh sb="10" eb="12">
      <t>ソウダン</t>
    </rPh>
    <rPh sb="16" eb="17">
      <t>ナ</t>
    </rPh>
    <rPh sb="18" eb="20">
      <t>サクセイ</t>
    </rPh>
    <phoneticPr fontId="8"/>
  </si>
  <si>
    <t>　□有　　　□無</t>
    <rPh sb="2" eb="3">
      <t>ユウ</t>
    </rPh>
    <rPh sb="7" eb="8">
      <t>ナシ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</si>
</sst>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40">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20"/>
      <color indexed="8"/>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rgb="FF0000FF"/>
      <name val="ＭＳ Ｐゴシック"/>
      <family val="3"/>
      <charset val="128"/>
      <scheme val="minor"/>
    </font>
    <font>
      <sz val="12"/>
      <color rgb="FF0000FF"/>
      <name val="ＭＳ Ｐゴシック"/>
      <family val="3"/>
      <charset val="128"/>
    </font>
    <font>
      <sz val="12"/>
      <color rgb="FFFF0000"/>
      <name val="ＭＳ Ｐゴシック"/>
      <family val="3"/>
      <charset val="128"/>
      <scheme val="minor"/>
    </font>
    <font>
      <b/>
      <sz val="12"/>
      <color rgb="FFFF0000"/>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0"/>
      <name val="ＭＳ Ｐゴシック"/>
      <family val="3"/>
      <charset val="128"/>
    </font>
    <font>
      <sz val="12"/>
      <name val="ＭＳ Ｐゴシック"/>
      <family val="3"/>
      <charset val="128"/>
      <scheme val="minor"/>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11"/>
      <name val="ＭＳ Ｐゴシック"/>
      <family val="3"/>
      <charset val="128"/>
    </font>
    <font>
      <sz val="12"/>
      <color rgb="FFFF0000"/>
      <name val="ＭＳ Ｐゴシック"/>
      <family val="3"/>
      <charset val="128"/>
    </font>
    <font>
      <sz val="12"/>
      <color rgb="FFFF0000"/>
      <name val="ＭＳ Ｐゴシック (本文)"/>
      <charset val="128"/>
    </font>
    <font>
      <sz val="12"/>
      <color rgb="FFFF0000"/>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3"/>
      <charset val="128"/>
    </font>
    <font>
      <sz val="11"/>
      <color rgb="FF00B050"/>
      <name val="ＭＳ Ｐゴシック"/>
      <family val="3"/>
      <charset val="128"/>
      <scheme val="minor"/>
    </font>
    <font>
      <sz val="12"/>
      <color rgb="FF00B050"/>
      <name val="ＭＳ Ｐゴシック"/>
      <family val="2"/>
      <charset val="128"/>
      <scheme val="minor"/>
    </font>
    <font>
      <sz val="12"/>
      <color rgb="FF00B050"/>
      <name val="ＭＳ Ｐゴシック"/>
      <family val="3"/>
      <charset val="128"/>
      <scheme val="minor"/>
    </font>
    <font>
      <strike/>
      <sz val="12"/>
      <color rgb="FF00B050"/>
      <name val="ＭＳ Ｐゴシック"/>
      <family val="2"/>
      <charset val="128"/>
      <scheme val="minor"/>
    </font>
    <font>
      <sz val="12"/>
      <name val="ＭＳ Ｐゴシック"/>
      <family val="2"/>
      <charset val="128"/>
      <scheme val="minor"/>
    </font>
    <font>
      <sz val="11"/>
      <color rgb="FF0000FF"/>
      <name val="ＭＳ Ｐゴシック"/>
      <family val="3"/>
      <charset val="128"/>
    </font>
    <font>
      <sz val="11"/>
      <color rgb="FF0000FF"/>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BE"/>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top style="thin">
        <color auto="1"/>
      </top>
      <bottom/>
      <diagonal/>
    </border>
    <border>
      <left style="thin">
        <color indexed="64"/>
      </left>
      <right style="thin">
        <color indexed="64"/>
      </right>
      <top/>
      <bottom/>
      <diagonal/>
    </border>
  </borders>
  <cellStyleXfs count="9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alignment vertical="center"/>
    </xf>
    <xf numFmtId="0" fontId="3" fillId="0" borderId="0">
      <alignment vertical="center"/>
    </xf>
  </cellStyleXfs>
  <cellXfs count="259">
    <xf numFmtId="0" fontId="0" fillId="0" borderId="0" xfId="0"/>
    <xf numFmtId="0" fontId="6" fillId="0" borderId="0" xfId="0" applyFont="1"/>
    <xf numFmtId="0" fontId="0" fillId="0" borderId="2" xfId="0" applyBorder="1" applyAlignment="1"/>
    <xf numFmtId="0" fontId="0" fillId="0" borderId="2" xfId="0" applyBorder="1" applyAlignment="1">
      <alignment vertical="top"/>
    </xf>
    <xf numFmtId="0" fontId="0" fillId="0" borderId="0" xfId="0" applyBorder="1" applyAlignment="1">
      <alignment vertical="center"/>
    </xf>
    <xf numFmtId="0" fontId="0" fillId="0" borderId="0" xfId="0" applyFont="1"/>
    <xf numFmtId="49" fontId="0" fillId="0" borderId="0" xfId="0" applyNumberFormat="1" applyFont="1"/>
    <xf numFmtId="0" fontId="0" fillId="0" borderId="2" xfId="0" applyFont="1" applyBorder="1"/>
    <xf numFmtId="0" fontId="0" fillId="0" borderId="2" xfId="0" applyFont="1" applyBorder="1" applyAlignment="1">
      <alignment vertical="center"/>
    </xf>
    <xf numFmtId="0" fontId="0" fillId="0" borderId="0" xfId="0" applyFont="1" applyBorder="1"/>
    <xf numFmtId="0" fontId="0" fillId="0" borderId="0" xfId="0" applyFont="1" applyBorder="1" applyAlignment="1">
      <alignment horizontal="left" vertical="center"/>
    </xf>
    <xf numFmtId="0" fontId="0" fillId="0" borderId="2" xfId="0" applyFont="1" applyBorder="1" applyAlignment="1"/>
    <xf numFmtId="0" fontId="0" fillId="0" borderId="0" xfId="0" applyFont="1" applyBorder="1" applyAlignment="1">
      <alignment horizontal="left"/>
    </xf>
    <xf numFmtId="0" fontId="0" fillId="0" borderId="0" xfId="0" applyFont="1" applyBorder="1" applyAlignment="1">
      <alignment horizontal="right"/>
    </xf>
    <xf numFmtId="0" fontId="10" fillId="0" borderId="0" xfId="0" applyFont="1"/>
    <xf numFmtId="176" fontId="0" fillId="0" borderId="0" xfId="0" applyNumberFormat="1" applyFill="1" applyAlignment="1" applyProtection="1">
      <alignment horizontal="right"/>
      <protection locked="0"/>
    </xf>
    <xf numFmtId="0" fontId="0" fillId="0" borderId="0" xfId="0" applyAlignment="1">
      <alignment horizontal="right"/>
    </xf>
    <xf numFmtId="176" fontId="0" fillId="0" borderId="0" xfId="0" applyNumberFormat="1" applyFill="1" applyAlignment="1" applyProtection="1">
      <protection locked="0"/>
    </xf>
    <xf numFmtId="0" fontId="0" fillId="2" borderId="2" xfId="0" applyFont="1" applyFill="1" applyBorder="1" applyAlignment="1" applyProtection="1">
      <alignment horizontal="left"/>
      <protection locked="0"/>
    </xf>
    <xf numFmtId="0" fontId="0" fillId="0" borderId="7" xfId="0" applyFont="1" applyBorder="1"/>
    <xf numFmtId="49" fontId="0" fillId="2" borderId="5" xfId="0" applyNumberFormat="1" applyFont="1" applyFill="1" applyBorder="1" applyAlignment="1" applyProtection="1">
      <alignment horizontal="center"/>
      <protection locked="0"/>
    </xf>
    <xf numFmtId="0" fontId="0" fillId="2" borderId="2" xfId="0" applyFont="1" applyFill="1" applyBorder="1" applyAlignment="1" applyProtection="1">
      <alignment horizontal="left" vertical="top" wrapText="1"/>
      <protection locked="0"/>
    </xf>
    <xf numFmtId="0" fontId="11" fillId="0" borderId="7" xfId="0" applyFont="1" applyBorder="1" applyAlignment="1" applyProtection="1">
      <alignment horizontal="right"/>
    </xf>
    <xf numFmtId="0" fontId="10" fillId="0" borderId="2" xfId="0" applyFont="1" applyBorder="1" applyAlignment="1">
      <alignment vertical="top"/>
    </xf>
    <xf numFmtId="0" fontId="10" fillId="0" borderId="0" xfId="0" applyFont="1" applyAlignment="1">
      <alignment vertical="top"/>
    </xf>
    <xf numFmtId="0" fontId="10" fillId="0" borderId="4" xfId="0" applyFont="1" applyBorder="1" applyAlignment="1">
      <alignment vertical="top"/>
    </xf>
    <xf numFmtId="0" fontId="10" fillId="0" borderId="0" xfId="0" applyFont="1" applyFill="1" applyBorder="1" applyAlignment="1">
      <alignment vertical="top"/>
    </xf>
    <xf numFmtId="0" fontId="10" fillId="0" borderId="0" xfId="0" applyFont="1" applyAlignment="1">
      <alignment vertical="top" wrapText="1"/>
    </xf>
    <xf numFmtId="0" fontId="6" fillId="2" borderId="2" xfId="0" applyFont="1" applyFill="1" applyBorder="1" applyAlignment="1" applyProtection="1">
      <protection locked="0"/>
    </xf>
    <xf numFmtId="0" fontId="6" fillId="2" borderId="2" xfId="0" applyFont="1" applyFill="1" applyBorder="1" applyAlignment="1" applyProtection="1">
      <alignment vertical="top"/>
      <protection locked="0"/>
    </xf>
    <xf numFmtId="0" fontId="13" fillId="0" borderId="0" xfId="0" applyFont="1"/>
    <xf numFmtId="0" fontId="0" fillId="0" borderId="4" xfId="0" applyFont="1" applyBorder="1" applyAlignment="1">
      <alignment horizontal="left" vertical="center"/>
    </xf>
    <xf numFmtId="0" fontId="6" fillId="0" borderId="2" xfId="0" applyFont="1" applyBorder="1" applyAlignment="1">
      <alignment vertical="top"/>
    </xf>
    <xf numFmtId="0" fontId="6" fillId="0" borderId="0" xfId="0" applyFont="1" applyAlignment="1">
      <alignment vertical="top"/>
    </xf>
    <xf numFmtId="0" fontId="6" fillId="0" borderId="0" xfId="0" applyFont="1" applyAlignment="1">
      <alignment vertical="top" wrapText="1"/>
    </xf>
    <xf numFmtId="0" fontId="18" fillId="0" borderId="0" xfId="0" applyFont="1"/>
    <xf numFmtId="0" fontId="18" fillId="0" borderId="2" xfId="0" applyFont="1" applyBorder="1"/>
    <xf numFmtId="0" fontId="4" fillId="0" borderId="0" xfId="95">
      <alignment vertical="center"/>
    </xf>
    <xf numFmtId="0" fontId="19" fillId="0" borderId="0" xfId="95" applyFont="1" applyAlignment="1">
      <alignment horizontal="center" vertical="center"/>
    </xf>
    <xf numFmtId="0" fontId="4" fillId="0" borderId="0" xfId="95" applyAlignment="1">
      <alignment horizontal="center" vertical="center"/>
    </xf>
    <xf numFmtId="0" fontId="4" fillId="0" borderId="0" xfId="95" applyAlignment="1">
      <alignment vertical="center"/>
    </xf>
    <xf numFmtId="0" fontId="4" fillId="0" borderId="0" xfId="95" applyFont="1" applyAlignment="1">
      <alignment horizontal="left" vertical="top"/>
    </xf>
    <xf numFmtId="0" fontId="20" fillId="0" borderId="0" xfId="95" applyFont="1">
      <alignment vertical="center"/>
    </xf>
    <xf numFmtId="0" fontId="21" fillId="0" borderId="0" xfId="95" applyFont="1">
      <alignment vertical="center"/>
    </xf>
    <xf numFmtId="0" fontId="4" fillId="0" borderId="0" xfId="95" applyBorder="1">
      <alignment vertical="center"/>
    </xf>
    <xf numFmtId="0" fontId="20" fillId="3" borderId="8" xfId="95" applyFont="1" applyFill="1" applyBorder="1">
      <alignment vertical="center"/>
    </xf>
    <xf numFmtId="0" fontId="4" fillId="0" borderId="5" xfId="95" applyBorder="1">
      <alignment vertical="center"/>
    </xf>
    <xf numFmtId="0" fontId="20" fillId="3" borderId="16" xfId="95" applyFont="1" applyFill="1" applyBorder="1">
      <alignment vertical="center"/>
    </xf>
    <xf numFmtId="0" fontId="20" fillId="3" borderId="4" xfId="95" applyFont="1" applyFill="1" applyBorder="1">
      <alignment vertical="center"/>
    </xf>
    <xf numFmtId="0" fontId="20" fillId="3" borderId="0" xfId="95" applyFont="1" applyFill="1" applyBorder="1">
      <alignment vertical="center"/>
    </xf>
    <xf numFmtId="0" fontId="20" fillId="0" borderId="0" xfId="95" applyFont="1" applyFill="1" applyBorder="1" applyAlignment="1">
      <alignment vertical="center"/>
    </xf>
    <xf numFmtId="0" fontId="13" fillId="2" borderId="2" xfId="0" applyFont="1" applyFill="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0" fontId="25" fillId="2" borderId="6" xfId="0" quotePrefix="1" applyFont="1" applyFill="1" applyBorder="1" applyAlignment="1" applyProtection="1">
      <alignment horizontal="left" vertical="top" wrapText="1"/>
      <protection locked="0"/>
    </xf>
    <xf numFmtId="0" fontId="25" fillId="2" borderId="6" xfId="0" applyFont="1" applyFill="1" applyBorder="1" applyAlignment="1" applyProtection="1">
      <alignment horizontal="left" vertical="top" wrapText="1"/>
      <protection locked="0"/>
    </xf>
    <xf numFmtId="0" fontId="23" fillId="0" borderId="0" xfId="0" applyFont="1" applyFill="1" applyBorder="1" applyAlignment="1">
      <alignment vertical="top"/>
    </xf>
    <xf numFmtId="0" fontId="25" fillId="2" borderId="2" xfId="0" applyFont="1" applyFill="1" applyBorder="1" applyAlignment="1" applyProtection="1">
      <alignment horizontal="left" vertical="top" wrapText="1"/>
      <protection locked="0"/>
    </xf>
    <xf numFmtId="0" fontId="23" fillId="0" borderId="0" xfId="0" applyFont="1" applyAlignment="1">
      <alignment vertical="top" wrapText="1"/>
    </xf>
    <xf numFmtId="0" fontId="23" fillId="0" borderId="0" xfId="0" applyFont="1"/>
    <xf numFmtId="0" fontId="26" fillId="0" borderId="0" xfId="0" applyFont="1" applyAlignment="1">
      <alignment vertical="top" wrapText="1"/>
    </xf>
    <xf numFmtId="0" fontId="20" fillId="0" borderId="0" xfId="95" applyFont="1" applyFill="1" applyBorder="1" applyAlignment="1">
      <alignment vertical="center"/>
    </xf>
    <xf numFmtId="0" fontId="4" fillId="0" borderId="0" xfId="95" applyFill="1" applyBorder="1" applyAlignment="1">
      <alignment vertical="center"/>
    </xf>
    <xf numFmtId="0" fontId="3" fillId="0" borderId="0" xfId="96">
      <alignment vertical="center"/>
    </xf>
    <xf numFmtId="0" fontId="28" fillId="0" borderId="0" xfId="96" applyFont="1">
      <alignment vertical="center"/>
    </xf>
    <xf numFmtId="0" fontId="29" fillId="0" borderId="0" xfId="96" applyFont="1">
      <alignment vertical="center"/>
    </xf>
    <xf numFmtId="0" fontId="27" fillId="0" borderId="0" xfId="96" applyFont="1">
      <alignment vertical="center"/>
    </xf>
    <xf numFmtId="0" fontId="30" fillId="0" borderId="0" xfId="96" applyFont="1">
      <alignment vertical="center"/>
    </xf>
    <xf numFmtId="0" fontId="23" fillId="0" borderId="0" xfId="0" applyFont="1" applyAlignment="1">
      <alignment vertical="top"/>
    </xf>
    <xf numFmtId="0" fontId="23" fillId="0" borderId="0" xfId="0" applyFont="1" applyAlignment="1">
      <alignment vertical="center"/>
    </xf>
    <xf numFmtId="0" fontId="22" fillId="0" borderId="2" xfId="0" applyFont="1" applyBorder="1" applyAlignment="1">
      <alignment vertical="top"/>
    </xf>
    <xf numFmtId="0" fontId="2" fillId="0" borderId="0" xfId="96" applyFont="1">
      <alignment vertical="center"/>
    </xf>
    <xf numFmtId="0" fontId="2" fillId="0" borderId="0" xfId="0" applyFont="1"/>
    <xf numFmtId="0" fontId="31" fillId="0" borderId="0" xfId="0" applyFont="1"/>
    <xf numFmtId="49" fontId="28" fillId="0" borderId="0" xfId="96" applyNumberFormat="1" applyFont="1">
      <alignment vertical="center"/>
    </xf>
    <xf numFmtId="49" fontId="3" fillId="0" borderId="0" xfId="96" applyNumberFormat="1">
      <alignment vertical="center"/>
    </xf>
    <xf numFmtId="0" fontId="34" fillId="0" borderId="0" xfId="0" applyFont="1"/>
    <xf numFmtId="0" fontId="33" fillId="0" borderId="2" xfId="0" applyFont="1" applyBorder="1"/>
    <xf numFmtId="0" fontId="33" fillId="0" borderId="2" xfId="0" applyFont="1" applyBorder="1" applyAlignment="1">
      <alignment vertical="center" wrapText="1"/>
    </xf>
    <xf numFmtId="0" fontId="35" fillId="0" borderId="2" xfId="0" applyFont="1" applyBorder="1"/>
    <xf numFmtId="0" fontId="35" fillId="2" borderId="2" xfId="0" applyFont="1" applyFill="1" applyBorder="1" applyAlignment="1" applyProtection="1">
      <alignment horizontal="left"/>
      <protection locked="0"/>
    </xf>
    <xf numFmtId="0" fontId="35" fillId="2" borderId="2" xfId="0" applyFont="1" applyFill="1" applyBorder="1" applyAlignment="1" applyProtection="1">
      <protection locked="0"/>
    </xf>
    <xf numFmtId="0" fontId="36" fillId="0" borderId="0" xfId="0" applyFont="1"/>
    <xf numFmtId="0" fontId="22" fillId="0" borderId="2" xfId="0" applyFont="1" applyBorder="1" applyAlignment="1">
      <alignment vertical="center"/>
    </xf>
    <xf numFmtId="0" fontId="34" fillId="2" borderId="2" xfId="0" applyFont="1" applyFill="1" applyBorder="1" applyAlignment="1" applyProtection="1">
      <alignment horizontal="left" vertical="top" wrapText="1"/>
      <protection locked="0"/>
    </xf>
    <xf numFmtId="0" fontId="6" fillId="0" borderId="0" xfId="0" applyFont="1" applyAlignment="1">
      <alignment vertical="center"/>
    </xf>
    <xf numFmtId="0" fontId="11" fillId="2" borderId="2" xfId="0" applyFont="1" applyFill="1" applyBorder="1" applyAlignment="1" applyProtection="1">
      <alignment horizontal="left" vertical="top" wrapText="1"/>
      <protection locked="0"/>
    </xf>
    <xf numFmtId="0" fontId="33" fillId="0" borderId="2" xfId="0" applyFont="1" applyBorder="1" applyAlignment="1">
      <alignment vertical="center"/>
    </xf>
    <xf numFmtId="0" fontId="33" fillId="0" borderId="2" xfId="0" applyFont="1" applyBorder="1" applyAlignment="1">
      <alignment horizontal="left" vertical="center" wrapText="1"/>
    </xf>
    <xf numFmtId="0" fontId="26" fillId="0" borderId="0" xfId="0" applyFont="1"/>
    <xf numFmtId="0" fontId="4" fillId="0" borderId="0" xfId="95" applyAlignment="1">
      <alignment horizontal="left" vertical="center"/>
    </xf>
    <xf numFmtId="0" fontId="13"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9" fillId="0" borderId="0" xfId="0" applyFont="1" applyAlignment="1">
      <alignment horizontal="center"/>
    </xf>
    <xf numFmtId="0" fontId="0" fillId="0" borderId="0" xfId="0" applyFont="1" applyAlignment="1">
      <alignment horizontal="left"/>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176" fontId="0" fillId="2" borderId="12" xfId="0" applyNumberFormat="1" applyFont="1" applyFill="1" applyBorder="1" applyAlignment="1" applyProtection="1">
      <alignment horizontal="center"/>
      <protection locked="0"/>
    </xf>
    <xf numFmtId="176" fontId="0" fillId="2" borderId="13" xfId="0" applyNumberFormat="1" applyFont="1" applyFill="1" applyBorder="1" applyAlignment="1" applyProtection="1">
      <alignment horizontal="center"/>
      <protection locked="0"/>
    </xf>
    <xf numFmtId="176" fontId="0" fillId="2" borderId="14" xfId="0" applyNumberFormat="1" applyFont="1" applyFill="1" applyBorder="1" applyAlignment="1" applyProtection="1">
      <alignment horizontal="center"/>
      <protection locked="0"/>
    </xf>
    <xf numFmtId="0" fontId="0" fillId="0" borderId="1" xfId="0" applyFont="1" applyBorder="1" applyAlignment="1">
      <alignment horizontal="center"/>
    </xf>
    <xf numFmtId="0" fontId="0" fillId="2" borderId="7"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0" borderId="8" xfId="0" applyBorder="1" applyAlignment="1">
      <alignment horizontal="left"/>
    </xf>
    <xf numFmtId="0" fontId="0" fillId="0" borderId="4" xfId="0" applyBorder="1" applyAlignment="1">
      <alignment horizontal="left"/>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5" xfId="0" applyFont="1" applyFill="1" applyBorder="1" applyAlignment="1" applyProtection="1">
      <alignment horizontal="center"/>
      <protection locked="0"/>
    </xf>
    <xf numFmtId="0" fontId="0" fillId="0" borderId="0" xfId="0" applyFont="1" applyAlignment="1">
      <alignment horizontal="left" wrapText="1"/>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2" borderId="7" xfId="0" applyFont="1" applyFill="1" applyBorder="1" applyAlignment="1" applyProtection="1">
      <alignment horizontal="left" vertical="top" wrapText="1"/>
      <protection locked="0"/>
    </xf>
    <xf numFmtId="0" fontId="17" fillId="3" borderId="3"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0" fillId="0" borderId="7"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3" fillId="2" borderId="7"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0" fillId="0" borderId="7"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18" fillId="0" borderId="2" xfId="0" applyFont="1" applyBorder="1" applyAlignment="1">
      <alignment horizontal="left" vertical="center" wrapText="1"/>
    </xf>
    <xf numFmtId="0" fontId="12" fillId="2" borderId="2" xfId="0" applyFont="1" applyFill="1" applyBorder="1" applyAlignment="1" applyProtection="1">
      <alignment horizontal="center" vertical="center"/>
      <protection locked="0"/>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3" fillId="2" borderId="7"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xf>
    <xf numFmtId="0" fontId="10" fillId="2" borderId="3" xfId="0" applyFont="1" applyFill="1" applyBorder="1" applyAlignment="1" applyProtection="1">
      <alignment horizontal="center"/>
    </xf>
    <xf numFmtId="0" fontId="10" fillId="2" borderId="5" xfId="0" applyFont="1" applyFill="1" applyBorder="1" applyAlignment="1" applyProtection="1">
      <alignment horizontal="center"/>
    </xf>
    <xf numFmtId="0" fontId="0" fillId="2" borderId="7" xfId="0" applyFont="1" applyFill="1" applyBorder="1" applyProtection="1">
      <protection locked="0"/>
    </xf>
    <xf numFmtId="0" fontId="0" fillId="2" borderId="3" xfId="0" applyFont="1" applyFill="1" applyBorder="1" applyProtection="1">
      <protection locked="0"/>
    </xf>
    <xf numFmtId="0" fontId="0" fillId="2" borderId="5" xfId="0" applyFont="1" applyFill="1" applyBorder="1" applyProtection="1">
      <protection locked="0"/>
    </xf>
    <xf numFmtId="49" fontId="37" fillId="2" borderId="11" xfId="0" applyNumberFormat="1" applyFont="1" applyFill="1" applyBorder="1" applyAlignment="1" applyProtection="1">
      <alignment horizontal="center" vertical="center"/>
      <protection locked="0"/>
    </xf>
    <xf numFmtId="49" fontId="18" fillId="2" borderId="1"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11" fillId="2" borderId="7"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8" fillId="0" borderId="7" xfId="0" applyFont="1" applyBorder="1" applyAlignment="1">
      <alignment horizontal="left" wrapText="1"/>
    </xf>
    <xf numFmtId="0" fontId="18" fillId="0" borderId="3" xfId="0" applyFont="1" applyBorder="1" applyAlignment="1">
      <alignment horizontal="left"/>
    </xf>
    <xf numFmtId="0" fontId="18" fillId="0" borderId="5" xfId="0" applyFont="1" applyBorder="1" applyAlignment="1">
      <alignment horizontal="left"/>
    </xf>
    <xf numFmtId="0" fontId="0" fillId="0" borderId="2" xfId="0" applyFont="1" applyBorder="1" applyAlignment="1">
      <alignment horizontal="left" vertical="center" wrapText="1"/>
    </xf>
    <xf numFmtId="0" fontId="18" fillId="0" borderId="7" xfId="0" applyFont="1" applyBorder="1" applyAlignment="1">
      <alignment horizontal="left"/>
    </xf>
    <xf numFmtId="0" fontId="0" fillId="4" borderId="7" xfId="0" applyFont="1" applyFill="1" applyBorder="1" applyAlignment="1">
      <alignment horizontal="left"/>
    </xf>
    <xf numFmtId="0" fontId="0" fillId="4" borderId="5" xfId="0" applyFont="1" applyFill="1" applyBorder="1" applyAlignment="1">
      <alignment horizontal="left"/>
    </xf>
    <xf numFmtId="0" fontId="0" fillId="0" borderId="1" xfId="0" quotePrefix="1" applyFont="1" applyBorder="1" applyAlignment="1">
      <alignment horizontal="center"/>
    </xf>
    <xf numFmtId="176" fontId="0" fillId="2" borderId="7" xfId="0" applyNumberFormat="1" applyFill="1" applyBorder="1" applyAlignment="1" applyProtection="1">
      <alignment horizontal="center"/>
      <protection locked="0"/>
    </xf>
    <xf numFmtId="176" fontId="0" fillId="2" borderId="3" xfId="0" applyNumberFormat="1" applyFill="1" applyBorder="1" applyAlignment="1" applyProtection="1">
      <alignment horizontal="center"/>
      <protection locked="0"/>
    </xf>
    <xf numFmtId="176" fontId="0" fillId="2" borderId="5" xfId="0" applyNumberForma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2" borderId="7"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7" fillId="0" borderId="2" xfId="0" applyFont="1" applyBorder="1" applyAlignment="1">
      <alignment horizontal="left" vertical="center"/>
    </xf>
    <xf numFmtId="0" fontId="0" fillId="0" borderId="0" xfId="0" applyAlignment="1">
      <alignment horizontal="center"/>
    </xf>
    <xf numFmtId="0" fontId="0" fillId="0" borderId="0" xfId="0" applyAlignment="1">
      <alignment horizontal="left"/>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left" vertical="center" wrapText="1"/>
    </xf>
    <xf numFmtId="176" fontId="0" fillId="2" borderId="12" xfId="0" applyNumberFormat="1" applyFill="1" applyBorder="1" applyAlignment="1" applyProtection="1">
      <alignment horizontal="center"/>
      <protection locked="0"/>
    </xf>
    <xf numFmtId="176" fontId="0" fillId="2" borderId="14" xfId="0" applyNumberFormat="1" applyFill="1" applyBorder="1" applyAlignment="1" applyProtection="1">
      <alignment horizontal="center"/>
      <protection locked="0"/>
    </xf>
    <xf numFmtId="0" fontId="6" fillId="2" borderId="7"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18" fillId="0" borderId="2" xfId="0" applyFont="1" applyBorder="1" applyAlignment="1">
      <alignment horizontal="left"/>
    </xf>
    <xf numFmtId="0" fontId="0" fillId="0" borderId="2" xfId="0" applyBorder="1" applyAlignment="1">
      <alignment horizontal="left" vertical="center"/>
    </xf>
    <xf numFmtId="0" fontId="6" fillId="2" borderId="2" xfId="0" applyFont="1" applyFill="1" applyBorder="1" applyAlignment="1" applyProtection="1">
      <alignment horizontal="center"/>
      <protection locked="0"/>
    </xf>
    <xf numFmtId="0" fontId="6" fillId="2" borderId="2"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protection locked="0"/>
    </xf>
    <xf numFmtId="0" fontId="0" fillId="0" borderId="7" xfId="0" applyFont="1" applyBorder="1"/>
    <xf numFmtId="0" fontId="0" fillId="0" borderId="5" xfId="0" applyFont="1" applyBorder="1"/>
    <xf numFmtId="0" fontId="0" fillId="2" borderId="2" xfId="0" applyFont="1" applyFill="1" applyBorder="1" applyAlignment="1" applyProtection="1">
      <protection locked="0"/>
    </xf>
    <xf numFmtId="0" fontId="0" fillId="0" borderId="7" xfId="0" applyFont="1" applyBorder="1" applyAlignment="1">
      <alignment vertical="center"/>
    </xf>
    <xf numFmtId="0" fontId="0" fillId="0" borderId="5" xfId="0" applyFont="1" applyBorder="1" applyAlignment="1">
      <alignment vertical="center"/>
    </xf>
    <xf numFmtId="0" fontId="0" fillId="2" borderId="2" xfId="0" applyFont="1" applyFill="1" applyBorder="1" applyAlignment="1" applyProtection="1">
      <alignment vertical="top" wrapText="1"/>
      <protection locked="0"/>
    </xf>
    <xf numFmtId="0" fontId="39" fillId="2" borderId="7" xfId="0" applyFont="1" applyFill="1" applyBorder="1" applyAlignment="1" applyProtection="1">
      <alignment horizontal="left" vertical="center" wrapText="1"/>
      <protection locked="0"/>
    </xf>
    <xf numFmtId="0" fontId="39" fillId="2" borderId="3" xfId="0" applyFont="1" applyFill="1" applyBorder="1" applyAlignment="1" applyProtection="1">
      <alignment horizontal="left" vertical="center" wrapText="1"/>
      <protection locked="0"/>
    </xf>
    <xf numFmtId="0" fontId="39" fillId="2" borderId="5" xfId="0" applyFont="1" applyFill="1" applyBorder="1" applyAlignment="1" applyProtection="1">
      <alignment horizontal="left" vertical="center" wrapText="1"/>
      <protection locked="0"/>
    </xf>
    <xf numFmtId="0" fontId="35" fillId="0" borderId="8" xfId="0" applyFont="1" applyBorder="1" applyAlignment="1">
      <alignment horizontal="center" vertical="center"/>
    </xf>
    <xf numFmtId="0" fontId="35" fillId="0" borderId="4" xfId="0" applyFont="1" applyBorder="1" applyAlignment="1">
      <alignment horizontal="center" vertical="center"/>
    </xf>
    <xf numFmtId="0" fontId="38" fillId="2" borderId="7" xfId="95" applyFont="1" applyFill="1" applyBorder="1" applyAlignment="1">
      <alignment vertical="center"/>
    </xf>
    <xf numFmtId="0" fontId="38" fillId="2" borderId="3" xfId="95" applyFont="1" applyFill="1" applyBorder="1" applyAlignment="1">
      <alignment vertical="center"/>
    </xf>
    <xf numFmtId="0" fontId="38" fillId="2" borderId="5" xfId="95" applyFont="1" applyFill="1" applyBorder="1" applyAlignment="1">
      <alignment vertical="center"/>
    </xf>
    <xf numFmtId="0" fontId="35" fillId="2" borderId="7" xfId="0" applyFont="1" applyFill="1" applyBorder="1" applyAlignment="1" applyProtection="1">
      <alignment horizontal="center" vertical="center"/>
      <protection locked="0"/>
    </xf>
    <xf numFmtId="0" fontId="35" fillId="2" borderId="5"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21" fillId="0" borderId="1" xfId="95" applyFont="1" applyBorder="1" applyAlignment="1">
      <alignment horizontal="center" vertical="center"/>
    </xf>
    <xf numFmtId="0" fontId="20" fillId="0" borderId="7" xfId="95" applyFont="1" applyBorder="1" applyAlignment="1">
      <alignment horizontal="left" vertical="center"/>
    </xf>
    <xf numFmtId="0" fontId="20" fillId="0" borderId="5" xfId="95" applyFont="1" applyBorder="1" applyAlignment="1">
      <alignment horizontal="left" vertical="center"/>
    </xf>
    <xf numFmtId="0" fontId="4" fillId="0" borderId="7" xfId="95" applyBorder="1">
      <alignment vertical="center"/>
    </xf>
    <xf numFmtId="0" fontId="4" fillId="0" borderId="3" xfId="95" applyBorder="1">
      <alignment vertical="center"/>
    </xf>
    <xf numFmtId="0" fontId="4" fillId="0" borderId="5" xfId="95" applyBorder="1">
      <alignment vertical="center"/>
    </xf>
    <xf numFmtId="0" fontId="20" fillId="0" borderId="2" xfId="95" applyFont="1" applyBorder="1">
      <alignment vertical="center"/>
    </xf>
    <xf numFmtId="0" fontId="4" fillId="2" borderId="7" xfId="95" applyFill="1" applyBorder="1" applyAlignment="1">
      <alignment horizontal="left" vertical="center"/>
    </xf>
    <xf numFmtId="0" fontId="4" fillId="2" borderId="3" xfId="95" applyFill="1" applyBorder="1" applyAlignment="1">
      <alignment horizontal="left" vertical="center"/>
    </xf>
    <xf numFmtId="0" fontId="4" fillId="2" borderId="5" xfId="95" applyFill="1" applyBorder="1" applyAlignment="1">
      <alignment horizontal="left" vertical="center"/>
    </xf>
    <xf numFmtId="0" fontId="33" fillId="0" borderId="8" xfId="0" applyFont="1" applyBorder="1" applyAlignment="1">
      <alignment horizontal="left" vertical="center"/>
    </xf>
    <xf numFmtId="0" fontId="33" fillId="0" borderId="4" xfId="0" applyFont="1" applyBorder="1" applyAlignment="1">
      <alignment horizontal="left" vertical="center"/>
    </xf>
    <xf numFmtId="0" fontId="35" fillId="2" borderId="7" xfId="0" applyFont="1" applyFill="1" applyBorder="1" applyAlignment="1" applyProtection="1">
      <alignment horizontal="left"/>
      <protection locked="0"/>
    </xf>
    <xf numFmtId="0" fontId="35" fillId="2" borderId="3" xfId="0" applyFont="1" applyFill="1" applyBorder="1" applyAlignment="1" applyProtection="1">
      <alignment horizontal="left"/>
      <protection locked="0"/>
    </xf>
    <xf numFmtId="0" fontId="35" fillId="2" borderId="5" xfId="0" applyFont="1" applyFill="1" applyBorder="1" applyAlignment="1" applyProtection="1">
      <alignment horizontal="left"/>
      <protection locked="0"/>
    </xf>
    <xf numFmtId="0" fontId="35" fillId="2" borderId="7" xfId="0" applyFont="1" applyFill="1" applyBorder="1" applyAlignment="1" applyProtection="1">
      <alignment horizontal="left" vertical="top" wrapText="1"/>
      <protection locked="0"/>
    </xf>
    <xf numFmtId="0" fontId="35" fillId="2" borderId="3" xfId="0" applyFont="1" applyFill="1" applyBorder="1" applyAlignment="1" applyProtection="1">
      <alignment horizontal="left" vertical="top" wrapText="1"/>
      <protection locked="0"/>
    </xf>
    <xf numFmtId="0" fontId="35" fillId="2" borderId="5" xfId="0" applyFont="1" applyFill="1" applyBorder="1" applyAlignment="1" applyProtection="1">
      <alignment horizontal="left" vertical="top" wrapText="1"/>
      <protection locked="0"/>
    </xf>
    <xf numFmtId="0" fontId="35" fillId="2" borderId="7" xfId="0" applyFont="1" applyFill="1" applyBorder="1" applyAlignment="1" applyProtection="1">
      <alignment horizontal="left" vertical="center"/>
      <protection locked="0"/>
    </xf>
    <xf numFmtId="0" fontId="35" fillId="2" borderId="3" xfId="0" applyFont="1" applyFill="1" applyBorder="1" applyAlignment="1" applyProtection="1">
      <alignment horizontal="left" vertical="center"/>
      <protection locked="0"/>
    </xf>
    <xf numFmtId="0" fontId="35" fillId="2" borderId="5" xfId="0" applyFont="1" applyFill="1" applyBorder="1" applyAlignment="1" applyProtection="1">
      <alignment horizontal="left" vertical="center"/>
      <protection locked="0"/>
    </xf>
    <xf numFmtId="0" fontId="20" fillId="0" borderId="0" xfId="95" applyFont="1" applyFill="1" applyBorder="1" applyAlignment="1">
      <alignment vertical="center"/>
    </xf>
    <xf numFmtId="0" fontId="4" fillId="0" borderId="0" xfId="95" applyFill="1" applyBorder="1" applyAlignment="1">
      <alignment vertical="center"/>
    </xf>
    <xf numFmtId="0" fontId="32" fillId="2" borderId="7" xfId="95" applyFont="1" applyFill="1" applyBorder="1" applyAlignment="1">
      <alignment vertical="center"/>
    </xf>
    <xf numFmtId="0" fontId="32" fillId="2" borderId="3" xfId="95" applyFont="1" applyFill="1" applyBorder="1" applyAlignment="1">
      <alignment vertical="center"/>
    </xf>
    <xf numFmtId="0" fontId="32" fillId="2" borderId="5" xfId="95" applyFont="1" applyFill="1" applyBorder="1" applyAlignment="1">
      <alignment vertical="center"/>
    </xf>
    <xf numFmtId="0" fontId="32" fillId="2" borderId="7" xfId="95" applyFont="1" applyFill="1" applyBorder="1" applyAlignment="1">
      <alignment horizontal="left" vertical="center"/>
    </xf>
    <xf numFmtId="0" fontId="32" fillId="2" borderId="3" xfId="95" applyFont="1" applyFill="1" applyBorder="1" applyAlignment="1">
      <alignment horizontal="left" vertical="center"/>
    </xf>
    <xf numFmtId="0" fontId="32" fillId="2" borderId="5" xfId="95" applyFont="1" applyFill="1" applyBorder="1" applyAlignment="1">
      <alignment horizontal="left" vertical="center"/>
    </xf>
    <xf numFmtId="0" fontId="19" fillId="0" borderId="0" xfId="95" applyFont="1" applyAlignment="1">
      <alignment horizontal="center" vertical="center"/>
    </xf>
    <xf numFmtId="0" fontId="1" fillId="0" borderId="0" xfId="95" applyFont="1" applyAlignment="1">
      <alignment horizontal="left" vertical="center" wrapText="1"/>
    </xf>
    <xf numFmtId="0" fontId="4" fillId="0" borderId="0" xfId="95" applyFont="1" applyAlignment="1">
      <alignment horizontal="left" vertical="center" wrapText="1"/>
    </xf>
    <xf numFmtId="0" fontId="20" fillId="2" borderId="7" xfId="95" applyFont="1" applyFill="1" applyBorder="1" applyAlignment="1">
      <alignment vertical="center"/>
    </xf>
    <xf numFmtId="0" fontId="20" fillId="2" borderId="3" xfId="95" applyFont="1" applyFill="1" applyBorder="1" applyAlignment="1">
      <alignment vertical="center"/>
    </xf>
    <xf numFmtId="0" fontId="20" fillId="2" borderId="5" xfId="95" applyFont="1" applyFill="1" applyBorder="1" applyAlignment="1">
      <alignment vertical="center"/>
    </xf>
    <xf numFmtId="0" fontId="20" fillId="3" borderId="8" xfId="95" applyFont="1" applyFill="1" applyBorder="1">
      <alignment vertical="center"/>
    </xf>
    <xf numFmtId="0" fontId="20" fillId="3" borderId="2" xfId="95" applyFont="1" applyFill="1" applyBorder="1">
      <alignment vertical="center"/>
    </xf>
  </cellXfs>
  <cellStyles count="9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標準" xfId="0" builtinId="0"/>
    <cellStyle name="標準 2" xfId="95"/>
    <cellStyle name="標準 3" xfId="96"/>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s>
  <dxfs count="0"/>
  <tableStyles count="0" defaultTableStyle="TableStyleMedium9" defaultPivotStyle="PivotStyleMedium4"/>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BP_02/AppData/Local/Temp/&#12510;&#12454;&#12473;&#31934;&#23376;&#20316;&#25104;&#20381;&#38972;&#26360;_17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製依頼書_選択リスト式"/>
      <sheetName val="リスト"/>
    </sheetNames>
    <sheetDataSet>
      <sheetData sheetId="0"/>
      <sheetData sheetId="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4" zoomScaleNormal="100" workbookViewId="0">
      <selection activeCell="H6" sqref="H6"/>
    </sheetView>
  </sheetViews>
  <sheetFormatPr defaultColWidth="13" defaultRowHeight="14.25"/>
  <cols>
    <col min="1" max="1" width="21.5" style="5" bestFit="1" customWidth="1"/>
    <col min="2" max="2" width="7.625" style="5" customWidth="1"/>
    <col min="3" max="3" width="22.5" style="5" customWidth="1"/>
    <col min="4" max="4" width="8.125" style="5" customWidth="1"/>
    <col min="5" max="5" width="9.375" style="5" customWidth="1"/>
    <col min="6" max="6" width="8" style="5" customWidth="1"/>
    <col min="7" max="7" width="6.875" style="5" customWidth="1"/>
    <col min="8" max="8" width="116.125" style="5" bestFit="1" customWidth="1"/>
    <col min="9" max="16384" width="13" style="5"/>
  </cols>
  <sheetData>
    <row r="1" spans="1:9" ht="17.25">
      <c r="A1" s="94" t="s">
        <v>190</v>
      </c>
      <c r="B1" s="94"/>
      <c r="C1" s="94"/>
      <c r="D1" s="94"/>
      <c r="E1" s="94"/>
      <c r="F1" s="94"/>
      <c r="G1" s="94"/>
      <c r="H1" s="82"/>
    </row>
    <row r="2" spans="1:9">
      <c r="D2" s="16" t="s">
        <v>64</v>
      </c>
      <c r="E2" s="102"/>
      <c r="F2" s="103"/>
      <c r="G2" s="104"/>
      <c r="H2"/>
    </row>
    <row r="3" spans="1:9">
      <c r="E3" s="6" t="s">
        <v>55</v>
      </c>
    </row>
    <row r="4" spans="1:9">
      <c r="A4" s="95" t="s">
        <v>0</v>
      </c>
      <c r="B4" s="95"/>
      <c r="C4" s="95"/>
      <c r="D4" s="95"/>
      <c r="E4" s="95"/>
      <c r="F4" s="95"/>
      <c r="G4" s="95"/>
    </row>
    <row r="6" spans="1:9" ht="36" customHeight="1">
      <c r="A6" s="118" t="s">
        <v>7</v>
      </c>
      <c r="B6" s="118"/>
      <c r="C6" s="118"/>
      <c r="D6" s="118"/>
      <c r="E6" s="118"/>
      <c r="F6" s="118"/>
      <c r="G6" s="118"/>
    </row>
    <row r="7" spans="1:9">
      <c r="A7" s="105" t="s">
        <v>2</v>
      </c>
      <c r="B7" s="105"/>
      <c r="C7" s="105"/>
      <c r="D7" s="105"/>
      <c r="E7" s="105"/>
      <c r="F7" s="105"/>
      <c r="G7" s="105"/>
    </row>
    <row r="8" spans="1:9">
      <c r="A8" s="19" t="s">
        <v>3</v>
      </c>
      <c r="B8" s="106" t="s">
        <v>204</v>
      </c>
      <c r="C8" s="107"/>
      <c r="D8" s="107"/>
      <c r="E8" s="107"/>
      <c r="F8" s="107"/>
      <c r="G8" s="108"/>
      <c r="H8" t="s">
        <v>152</v>
      </c>
    </row>
    <row r="9" spans="1:9">
      <c r="A9" s="19" t="s">
        <v>99</v>
      </c>
      <c r="B9" s="115" t="s">
        <v>38</v>
      </c>
      <c r="C9" s="116"/>
      <c r="D9" s="116"/>
      <c r="E9" s="116"/>
      <c r="F9" s="116"/>
      <c r="G9" s="117"/>
      <c r="H9" s="59" t="s">
        <v>150</v>
      </c>
    </row>
    <row r="11" spans="1:9">
      <c r="A11" s="5" t="s">
        <v>1</v>
      </c>
    </row>
    <row r="12" spans="1:9">
      <c r="A12" s="7" t="s">
        <v>56</v>
      </c>
      <c r="B12" s="106" t="s">
        <v>205</v>
      </c>
      <c r="C12" s="107"/>
      <c r="D12" s="108"/>
      <c r="E12" s="109" t="s">
        <v>63</v>
      </c>
      <c r="F12" s="111" t="s">
        <v>207</v>
      </c>
      <c r="G12" s="112"/>
    </row>
    <row r="13" spans="1:9" ht="24" customHeight="1">
      <c r="A13" s="36" t="s">
        <v>112</v>
      </c>
      <c r="B13" s="106" t="s">
        <v>206</v>
      </c>
      <c r="C13" s="107"/>
      <c r="D13" s="108"/>
      <c r="E13" s="110"/>
      <c r="F13" s="113"/>
      <c r="G13" s="114"/>
      <c r="H13" s="1" t="s">
        <v>109</v>
      </c>
    </row>
    <row r="14" spans="1:9" ht="35.1" customHeight="1">
      <c r="A14" s="8" t="s">
        <v>5</v>
      </c>
      <c r="B14" s="96" t="s">
        <v>208</v>
      </c>
      <c r="C14" s="97"/>
      <c r="D14" s="97"/>
      <c r="E14" s="97"/>
      <c r="F14" s="97"/>
      <c r="G14" s="98"/>
      <c r="H14" s="1"/>
      <c r="I14" s="9"/>
    </row>
    <row r="15" spans="1:9">
      <c r="A15" s="7" t="s">
        <v>4</v>
      </c>
      <c r="B15" s="99" t="s">
        <v>209</v>
      </c>
      <c r="C15" s="100"/>
      <c r="D15" s="100"/>
      <c r="E15" s="100"/>
      <c r="F15" s="100"/>
      <c r="G15" s="101"/>
      <c r="H15" s="1"/>
    </row>
    <row r="16" spans="1:9" ht="18" customHeight="1">
      <c r="A16" s="8" t="s">
        <v>36</v>
      </c>
      <c r="B16" s="121" t="s">
        <v>210</v>
      </c>
      <c r="C16" s="92"/>
      <c r="D16" s="92"/>
      <c r="E16" s="92"/>
      <c r="F16" s="92"/>
      <c r="G16" s="93"/>
      <c r="H16" s="1" t="s">
        <v>113</v>
      </c>
      <c r="I16" s="9"/>
    </row>
    <row r="17" spans="1:8">
      <c r="A17" s="119" t="s">
        <v>6</v>
      </c>
      <c r="B17" s="7" t="s">
        <v>57</v>
      </c>
      <c r="C17" s="18" t="s">
        <v>211</v>
      </c>
      <c r="D17" s="7" t="s">
        <v>58</v>
      </c>
      <c r="E17" s="99" t="s">
        <v>212</v>
      </c>
      <c r="F17" s="100"/>
      <c r="G17" s="101"/>
      <c r="H17" s="1"/>
    </row>
    <row r="18" spans="1:8">
      <c r="A18" s="120"/>
      <c r="B18" s="7" t="s">
        <v>59</v>
      </c>
      <c r="C18" s="152" t="s">
        <v>213</v>
      </c>
      <c r="D18" s="153"/>
      <c r="E18" s="153"/>
      <c r="F18" s="153"/>
      <c r="G18" s="154"/>
      <c r="H18" s="1" t="s">
        <v>104</v>
      </c>
    </row>
    <row r="19" spans="1:8">
      <c r="H19" s="1"/>
    </row>
    <row r="20" spans="1:8">
      <c r="A20" s="10"/>
    </row>
    <row r="21" spans="1:8" ht="18" customHeight="1">
      <c r="A21" s="124" t="s">
        <v>70</v>
      </c>
      <c r="B21" s="125"/>
      <c r="C21" s="125"/>
      <c r="D21" s="122" t="str">
        <f>B9</f>
        <v>動物</v>
      </c>
      <c r="E21" s="122"/>
      <c r="F21" s="122"/>
      <c r="G21" s="123"/>
      <c r="H21"/>
    </row>
    <row r="22" spans="1:8" ht="36" customHeight="1">
      <c r="A22" s="126" t="s">
        <v>47</v>
      </c>
      <c r="B22" s="127"/>
      <c r="C22" s="128"/>
      <c r="D22" s="155" t="s">
        <v>168</v>
      </c>
      <c r="E22" s="156"/>
      <c r="F22" s="157"/>
      <c r="G22" s="31" t="s">
        <v>60</v>
      </c>
      <c r="H22" s="85" t="s">
        <v>194</v>
      </c>
    </row>
    <row r="23" spans="1:8">
      <c r="A23" s="140" t="s">
        <v>91</v>
      </c>
      <c r="B23" s="141"/>
      <c r="C23" s="142"/>
      <c r="D23" s="143" t="s">
        <v>139</v>
      </c>
      <c r="E23" s="144"/>
      <c r="F23" s="144"/>
      <c r="G23" s="145"/>
      <c r="H23" s="58" t="s">
        <v>147</v>
      </c>
    </row>
    <row r="24" spans="1:8" ht="18" customHeight="1">
      <c r="A24" s="137" t="s">
        <v>66</v>
      </c>
      <c r="B24" s="138"/>
      <c r="C24" s="139"/>
      <c r="D24" s="146">
        <v>40</v>
      </c>
      <c r="E24" s="147"/>
      <c r="F24" s="147"/>
      <c r="G24" s="148"/>
      <c r="H24" s="69" t="s">
        <v>148</v>
      </c>
    </row>
    <row r="25" spans="1:8" ht="18" customHeight="1">
      <c r="A25" s="137" t="s">
        <v>34</v>
      </c>
      <c r="B25" s="138"/>
      <c r="C25" s="139"/>
      <c r="D25" s="129" t="s">
        <v>72</v>
      </c>
      <c r="E25" s="130"/>
      <c r="F25" s="130"/>
      <c r="G25" s="131"/>
      <c r="H25" s="69" t="s">
        <v>149</v>
      </c>
    </row>
    <row r="26" spans="1:8" ht="18.95" customHeight="1">
      <c r="A26" s="161" t="s">
        <v>18</v>
      </c>
      <c r="B26" s="162"/>
      <c r="C26" s="163"/>
      <c r="D26" s="164" t="s">
        <v>214</v>
      </c>
      <c r="E26" s="165"/>
      <c r="F26" s="165"/>
      <c r="G26" s="166"/>
      <c r="H26" s="85" t="s">
        <v>46</v>
      </c>
    </row>
    <row r="27" spans="1:8" ht="18.95" customHeight="1">
      <c r="A27" s="170" t="s">
        <v>19</v>
      </c>
      <c r="B27" s="170"/>
      <c r="C27" s="170"/>
      <c r="D27" s="129" t="s">
        <v>140</v>
      </c>
      <c r="E27" s="130"/>
      <c r="F27" s="130"/>
      <c r="G27" s="131"/>
      <c r="H27" s="69" t="s">
        <v>149</v>
      </c>
    </row>
    <row r="28" spans="1:8" ht="75" customHeight="1">
      <c r="A28" s="135" t="s">
        <v>114</v>
      </c>
      <c r="B28" s="135"/>
      <c r="C28" s="135"/>
      <c r="D28" s="136" t="s">
        <v>215</v>
      </c>
      <c r="E28" s="136"/>
      <c r="F28" s="136"/>
      <c r="G28" s="136"/>
      <c r="H28" s="35" t="s">
        <v>103</v>
      </c>
    </row>
    <row r="30" spans="1:8">
      <c r="A30" s="5" t="s">
        <v>17</v>
      </c>
    </row>
    <row r="31" spans="1:8">
      <c r="A31" s="132" t="s">
        <v>13</v>
      </c>
      <c r="B31" s="133"/>
      <c r="C31" s="134"/>
      <c r="D31" s="106">
        <v>1</v>
      </c>
      <c r="E31" s="107"/>
      <c r="F31" s="108"/>
      <c r="G31" s="11" t="s">
        <v>105</v>
      </c>
    </row>
    <row r="32" spans="1:8" ht="32.1" customHeight="1">
      <c r="A32" s="167" t="s">
        <v>101</v>
      </c>
      <c r="B32" s="168"/>
      <c r="C32" s="169"/>
      <c r="D32" s="106">
        <v>1</v>
      </c>
      <c r="E32" s="107"/>
      <c r="F32" s="108"/>
      <c r="G32" s="11" t="s">
        <v>106</v>
      </c>
      <c r="H32" s="5" t="s">
        <v>82</v>
      </c>
    </row>
    <row r="33" spans="1:8">
      <c r="A33" s="132" t="s">
        <v>35</v>
      </c>
      <c r="B33" s="133"/>
      <c r="C33" s="134"/>
      <c r="D33" s="158">
        <v>0</v>
      </c>
      <c r="E33" s="159"/>
      <c r="F33" s="160"/>
      <c r="G33" s="11" t="s">
        <v>106</v>
      </c>
      <c r="H33" s="5" t="s">
        <v>69</v>
      </c>
    </row>
    <row r="34" spans="1:8">
      <c r="A34" s="132" t="s">
        <v>8</v>
      </c>
      <c r="B34" s="133"/>
      <c r="C34" s="134"/>
      <c r="D34" s="149">
        <f>SUM(D31:F33)</f>
        <v>2</v>
      </c>
      <c r="E34" s="150"/>
      <c r="F34" s="151"/>
      <c r="G34" s="11" t="s">
        <v>106</v>
      </c>
    </row>
    <row r="35" spans="1:8">
      <c r="A35" s="12"/>
      <c r="B35" s="12"/>
      <c r="C35" s="12"/>
      <c r="D35" s="13"/>
      <c r="E35" s="13"/>
      <c r="F35" s="13"/>
      <c r="G35" s="13"/>
    </row>
    <row r="36" spans="1:8">
      <c r="A36" s="174" t="s">
        <v>61</v>
      </c>
      <c r="B36" s="174"/>
      <c r="C36" s="174"/>
      <c r="D36" s="174"/>
      <c r="E36" s="174"/>
      <c r="F36" s="174"/>
      <c r="G36" s="174"/>
    </row>
    <row r="37" spans="1:8">
      <c r="A37" s="132" t="s">
        <v>9</v>
      </c>
      <c r="B37" s="134"/>
      <c r="C37" s="175"/>
      <c r="D37" s="176"/>
      <c r="E37" s="176"/>
      <c r="F37" s="176"/>
      <c r="G37" s="177"/>
      <c r="H37" s="30"/>
    </row>
    <row r="38" spans="1:8">
      <c r="A38" s="132" t="s">
        <v>10</v>
      </c>
      <c r="B38" s="134"/>
      <c r="C38" s="178" t="s">
        <v>46</v>
      </c>
      <c r="D38" s="179"/>
      <c r="E38" s="179"/>
      <c r="F38" s="179"/>
      <c r="G38" s="180"/>
      <c r="H38" s="89" t="s">
        <v>222</v>
      </c>
    </row>
    <row r="39" spans="1:8">
      <c r="A39" s="132" t="s">
        <v>11</v>
      </c>
      <c r="B39" s="134"/>
      <c r="C39" s="106"/>
      <c r="D39" s="107"/>
      <c r="E39" s="107"/>
      <c r="F39" s="107"/>
      <c r="G39" s="108"/>
      <c r="H39" s="5" t="s">
        <v>115</v>
      </c>
    </row>
    <row r="41" spans="1:8">
      <c r="A41" s="132" t="s">
        <v>12</v>
      </c>
      <c r="B41" s="134"/>
      <c r="C41" s="22" t="str">
        <f>IF(C38 = リスト!F2,"HOKKAIDO",IF(C38 = リスト!F3,"TOHOKU",IF(C38 = リスト!F4,"TOKYO",IF(C38 = リスト!F5,"NAGOYA",IF(C38 = リスト!F6,"KYOTO",IF(C38 = リスト!F7,"OSAKA",IF(C38 = リスト!F8,"KYUSHU","")))))))</f>
        <v/>
      </c>
      <c r="D41" s="20" t="s">
        <v>62</v>
      </c>
      <c r="H41" s="89" t="s">
        <v>223</v>
      </c>
    </row>
    <row r="42" spans="1:8">
      <c r="A42" s="171" t="s">
        <v>100</v>
      </c>
      <c r="B42" s="169"/>
      <c r="C42" s="172"/>
      <c r="D42" s="173"/>
      <c r="E42" s="35" t="s">
        <v>95</v>
      </c>
    </row>
    <row r="44" spans="1:8" ht="54" customHeight="1">
      <c r="A44" s="8" t="s">
        <v>116</v>
      </c>
      <c r="B44" s="91" t="s">
        <v>195</v>
      </c>
      <c r="C44" s="92"/>
      <c r="D44" s="92"/>
      <c r="E44" s="92"/>
      <c r="F44" s="92"/>
      <c r="G44" s="93"/>
      <c r="H44" s="60" t="s">
        <v>151</v>
      </c>
    </row>
  </sheetData>
  <sheetProtection selectLockedCells="1"/>
  <mergeCells count="52">
    <mergeCell ref="A42:B42"/>
    <mergeCell ref="C42:D42"/>
    <mergeCell ref="A36:G36"/>
    <mergeCell ref="C37:G37"/>
    <mergeCell ref="C38:G38"/>
    <mergeCell ref="A39:B39"/>
    <mergeCell ref="C39:G39"/>
    <mergeCell ref="A41:B41"/>
    <mergeCell ref="A34:C34"/>
    <mergeCell ref="D34:F34"/>
    <mergeCell ref="A37:B37"/>
    <mergeCell ref="A38:B38"/>
    <mergeCell ref="C18:G18"/>
    <mergeCell ref="D22:F22"/>
    <mergeCell ref="D32:F32"/>
    <mergeCell ref="A33:C33"/>
    <mergeCell ref="D33:F33"/>
    <mergeCell ref="A26:C26"/>
    <mergeCell ref="D26:G26"/>
    <mergeCell ref="A32:C32"/>
    <mergeCell ref="A27:C27"/>
    <mergeCell ref="B16:G16"/>
    <mergeCell ref="D31:F31"/>
    <mergeCell ref="D21:G21"/>
    <mergeCell ref="A21:C21"/>
    <mergeCell ref="A22:C22"/>
    <mergeCell ref="D27:G27"/>
    <mergeCell ref="A31:C31"/>
    <mergeCell ref="A28:C28"/>
    <mergeCell ref="D28:G28"/>
    <mergeCell ref="A25:C25"/>
    <mergeCell ref="D25:G25"/>
    <mergeCell ref="A23:C23"/>
    <mergeCell ref="D23:G23"/>
    <mergeCell ref="A24:C24"/>
    <mergeCell ref="D24:G24"/>
    <mergeCell ref="B44:G44"/>
    <mergeCell ref="A1:G1"/>
    <mergeCell ref="A4:G4"/>
    <mergeCell ref="B14:G14"/>
    <mergeCell ref="E17:G17"/>
    <mergeCell ref="E2:G2"/>
    <mergeCell ref="A7:G7"/>
    <mergeCell ref="B12:D12"/>
    <mergeCell ref="E12:E13"/>
    <mergeCell ref="B15:G15"/>
    <mergeCell ref="F12:G13"/>
    <mergeCell ref="B13:D13"/>
    <mergeCell ref="B9:G9"/>
    <mergeCell ref="A6:G6"/>
    <mergeCell ref="A17:A18"/>
    <mergeCell ref="B8:G8"/>
  </mergeCells>
  <phoneticPr fontId="5"/>
  <dataValidations count="3">
    <dataValidation type="list" allowBlank="1" showInputMessage="1" showErrorMessage="1" sqref="D28:G28">
      <formula1>可否</formula1>
    </dataValidation>
    <dataValidation type="list" allowBlank="1" showInputMessage="1" showErrorMessage="1" sqref="D25:G25">
      <formula1>保存方法</formula1>
    </dataValidation>
    <dataValidation type="whole" operator="greaterThanOrEqual" allowBlank="1" showInputMessage="1" showErrorMessage="1" sqref="D24:G24">
      <formula1>1</formula1>
    </dataValidation>
  </dataValidations>
  <pageMargins left="0.70000000000000007" right="0.70000000000000007" top="0.75000000000000011" bottom="0.75000000000000011" header="0.30000000000000004" footer="0.30000000000000004"/>
  <pageSetup paperSize="9" scale="51" orientation="landscape" horizontalDpi="1200" verticalDpi="1200" r:id="rId1"/>
  <ignoredErrors>
    <ignoredError sqref="D21"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リスト!#REF!</xm:f>
          </x14:formula1>
          <xm:sqref>D38:G38</xm:sqref>
        </x14:dataValidation>
        <x14:dataValidation type="list" allowBlank="1" showInputMessage="1" showErrorMessage="1">
          <x14:formula1>
            <xm:f>リスト!$H$2:$H$9</xm:f>
          </x14:formula1>
          <xm:sqref>D23:G23</xm:sqref>
        </x14:dataValidation>
        <x14:dataValidation type="list" allowBlank="1" showInputMessage="1" showErrorMessage="1">
          <x14:formula1>
            <xm:f>'リスト (2)'!$G$2:$G$4</xm:f>
          </x14:formula1>
          <xm:sqref>D26:G26</xm:sqref>
        </x14:dataValidation>
        <x14:dataValidation type="list" allowBlank="1" showInputMessage="1" showErrorMessage="1">
          <x14:formula1>
            <xm:f>リスト!F1:F8</xm:f>
          </x14:formula1>
          <xm:sqref>C38</xm:sqref>
        </x14:dataValidation>
        <x14:dataValidation type="list" operator="greaterThanOrEqual" allowBlank="1" showInputMessage="1" showErrorMessage="1">
          <x14:formula1>
            <xm:f>'リスト (2)'!A2:A6</xm:f>
          </x14:formula1>
          <xm:sqref>D22:F22</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G27" sqref="G27"/>
    </sheetView>
  </sheetViews>
  <sheetFormatPr defaultColWidth="13" defaultRowHeight="14.25"/>
  <cols>
    <col min="3" max="3" width="10.5" customWidth="1"/>
    <col min="4" max="4" width="0" hidden="1" customWidth="1"/>
    <col min="5" max="6" width="12.875" hidden="1" customWidth="1"/>
    <col min="7" max="7" width="16.125" customWidth="1"/>
    <col min="8" max="8" width="10.5" customWidth="1"/>
    <col min="9" max="9" width="16.125" customWidth="1"/>
  </cols>
  <sheetData>
    <row r="1" spans="1:10">
      <c r="A1" s="188" t="s">
        <v>21</v>
      </c>
      <c r="B1" s="188"/>
      <c r="C1" s="188"/>
      <c r="D1" s="188"/>
      <c r="E1" s="188"/>
      <c r="F1" s="188"/>
      <c r="G1" s="188"/>
      <c r="H1" s="188"/>
      <c r="I1" s="188"/>
    </row>
    <row r="2" spans="1:10">
      <c r="F2" s="17"/>
      <c r="G2" s="15" t="s">
        <v>65</v>
      </c>
      <c r="H2" s="194"/>
      <c r="I2" s="195"/>
    </row>
    <row r="3" spans="1:10">
      <c r="A3" s="189" t="s">
        <v>0</v>
      </c>
      <c r="B3" s="189"/>
      <c r="C3" s="189"/>
      <c r="D3" s="189"/>
      <c r="E3" s="189"/>
      <c r="F3" s="189"/>
      <c r="G3" s="189"/>
      <c r="H3" s="189"/>
    </row>
    <row r="5" spans="1:10" ht="54.95" customHeight="1">
      <c r="A5" s="190" t="s">
        <v>22</v>
      </c>
      <c r="B5" s="191"/>
      <c r="C5" s="192"/>
      <c r="D5" s="181" t="s">
        <v>28</v>
      </c>
      <c r="E5" s="182"/>
      <c r="F5" s="182"/>
      <c r="G5" s="182"/>
      <c r="H5" s="182"/>
      <c r="I5" s="183"/>
    </row>
    <row r="6" spans="1:10" ht="90" customHeight="1">
      <c r="A6" s="184"/>
      <c r="B6" s="185"/>
      <c r="C6" s="185"/>
      <c r="D6" s="185"/>
      <c r="E6" s="185"/>
      <c r="F6" s="185"/>
      <c r="G6" s="185"/>
      <c r="H6" s="185"/>
      <c r="I6" s="186"/>
    </row>
    <row r="7" spans="1:10" ht="35.1" customHeight="1">
      <c r="A7" s="193" t="s">
        <v>23</v>
      </c>
      <c r="B7" s="193"/>
      <c r="C7" s="193"/>
      <c r="D7" s="193"/>
      <c r="E7" s="193"/>
      <c r="F7" s="193"/>
      <c r="G7" s="193"/>
      <c r="H7" s="193"/>
      <c r="I7" s="193"/>
    </row>
    <row r="9" spans="1:10" ht="57" customHeight="1">
      <c r="A9" s="187" t="s">
        <v>25</v>
      </c>
      <c r="B9" s="187"/>
      <c r="C9" s="187"/>
      <c r="D9" s="181" t="s">
        <v>37</v>
      </c>
      <c r="E9" s="182"/>
      <c r="F9" s="182"/>
      <c r="G9" s="182"/>
      <c r="H9" s="182"/>
      <c r="I9" s="183"/>
    </row>
    <row r="10" spans="1:10" ht="90" customHeight="1">
      <c r="A10" s="184"/>
      <c r="B10" s="185"/>
      <c r="C10" s="185"/>
      <c r="D10" s="185"/>
      <c r="E10" s="185"/>
      <c r="F10" s="185"/>
      <c r="G10" s="185"/>
      <c r="H10" s="185"/>
      <c r="I10" s="186"/>
    </row>
    <row r="12" spans="1:10" ht="56.1" customHeight="1">
      <c r="A12" s="187" t="s">
        <v>24</v>
      </c>
      <c r="B12" s="187"/>
      <c r="C12" s="187"/>
      <c r="D12" s="181" t="s">
        <v>33</v>
      </c>
      <c r="E12" s="182"/>
      <c r="F12" s="182"/>
      <c r="G12" s="182"/>
      <c r="H12" s="182"/>
      <c r="I12" s="183"/>
    </row>
    <row r="13" spans="1:10" ht="90" customHeight="1">
      <c r="A13" s="184"/>
      <c r="B13" s="185"/>
      <c r="C13" s="185"/>
      <c r="D13" s="185"/>
      <c r="E13" s="185"/>
      <c r="F13" s="185"/>
      <c r="G13" s="185"/>
      <c r="H13" s="185"/>
      <c r="I13" s="186"/>
    </row>
    <row r="15" spans="1:10" ht="36" customHeight="1">
      <c r="A15" s="193" t="s">
        <v>27</v>
      </c>
      <c r="B15" s="193"/>
      <c r="C15" s="193"/>
      <c r="D15" s="193"/>
      <c r="E15" s="193"/>
      <c r="F15" s="193"/>
      <c r="G15" s="193"/>
      <c r="H15" s="193"/>
      <c r="I15" s="193"/>
    </row>
    <row r="16" spans="1:10">
      <c r="A16" s="199" t="s">
        <v>111</v>
      </c>
      <c r="B16" s="199"/>
      <c r="C16" s="201" t="s">
        <v>216</v>
      </c>
      <c r="D16" s="201"/>
      <c r="E16" s="201"/>
      <c r="F16" s="201"/>
      <c r="G16" s="201"/>
      <c r="H16" s="2" t="s">
        <v>30</v>
      </c>
      <c r="I16" s="28" t="s">
        <v>207</v>
      </c>
      <c r="J16" s="35" t="s">
        <v>110</v>
      </c>
    </row>
    <row r="17" spans="1:10">
      <c r="A17" s="200" t="s">
        <v>26</v>
      </c>
      <c r="B17" s="200"/>
      <c r="C17" s="202" t="s">
        <v>217</v>
      </c>
      <c r="D17" s="203"/>
      <c r="E17" s="203"/>
      <c r="F17" s="203"/>
      <c r="G17" s="203"/>
      <c r="H17" s="203"/>
      <c r="I17" s="203"/>
    </row>
    <row r="18" spans="1:10">
      <c r="A18" s="200"/>
      <c r="B18" s="200"/>
      <c r="C18" s="203"/>
      <c r="D18" s="203"/>
      <c r="E18" s="203"/>
      <c r="F18" s="203"/>
      <c r="G18" s="203"/>
      <c r="H18" s="203"/>
      <c r="I18" s="203"/>
    </row>
    <row r="19" spans="1:10" s="5" customFormat="1">
      <c r="A19" s="204" t="s">
        <v>4</v>
      </c>
      <c r="B19" s="205"/>
      <c r="C19" s="206" t="s">
        <v>209</v>
      </c>
      <c r="D19" s="206"/>
      <c r="E19" s="206"/>
      <c r="F19" s="206"/>
      <c r="G19" s="206"/>
      <c r="H19" s="206"/>
      <c r="I19" s="206"/>
    </row>
    <row r="20" spans="1:10" s="5" customFormat="1" ht="14.25" customHeight="1">
      <c r="A20" s="207" t="s">
        <v>36</v>
      </c>
      <c r="B20" s="208"/>
      <c r="C20" s="209" t="s">
        <v>218</v>
      </c>
      <c r="D20" s="209"/>
      <c r="E20" s="209"/>
      <c r="F20" s="209"/>
      <c r="G20" s="209"/>
      <c r="H20" s="209"/>
      <c r="I20" s="209"/>
      <c r="J20" s="9"/>
    </row>
    <row r="21" spans="1:10">
      <c r="A21" s="200" t="s">
        <v>6</v>
      </c>
      <c r="B21" s="200"/>
      <c r="C21" s="3" t="s">
        <v>31</v>
      </c>
      <c r="D21" s="3"/>
      <c r="E21" s="3"/>
      <c r="F21" s="3"/>
      <c r="G21" s="29" t="s">
        <v>219</v>
      </c>
      <c r="H21" s="3" t="s">
        <v>220</v>
      </c>
      <c r="I21" s="29"/>
    </row>
    <row r="22" spans="1:10">
      <c r="A22" s="200"/>
      <c r="B22" s="200"/>
      <c r="C22" s="3" t="s">
        <v>32</v>
      </c>
      <c r="D22" s="3"/>
      <c r="E22" s="3"/>
      <c r="F22" s="3"/>
      <c r="G22" s="196" t="s">
        <v>221</v>
      </c>
      <c r="H22" s="197"/>
      <c r="I22" s="198"/>
    </row>
  </sheetData>
  <sheetProtection selectLockedCells="1"/>
  <mergeCells count="24">
    <mergeCell ref="G22:I22"/>
    <mergeCell ref="A16:B16"/>
    <mergeCell ref="A21:B22"/>
    <mergeCell ref="C16:G16"/>
    <mergeCell ref="D12:I12"/>
    <mergeCell ref="A13:I13"/>
    <mergeCell ref="A12:C12"/>
    <mergeCell ref="A17:B18"/>
    <mergeCell ref="C17:I18"/>
    <mergeCell ref="A15:I15"/>
    <mergeCell ref="A19:B19"/>
    <mergeCell ref="C19:I19"/>
    <mergeCell ref="A20:B20"/>
    <mergeCell ref="C20:I20"/>
    <mergeCell ref="A1:I1"/>
    <mergeCell ref="A3:H3"/>
    <mergeCell ref="A5:C5"/>
    <mergeCell ref="A7:I7"/>
    <mergeCell ref="H2:I2"/>
    <mergeCell ref="D9:I9"/>
    <mergeCell ref="A6:I6"/>
    <mergeCell ref="D5:I5"/>
    <mergeCell ref="A10:I10"/>
    <mergeCell ref="A9:C9"/>
  </mergeCells>
  <phoneticPr fontId="5"/>
  <pageMargins left="0.70000000000000007" right="0.70000000000000007" top="0.75000000000000011" bottom="0.75000000000000011" header="0.30000000000000004" footer="0.30000000000000004"/>
  <pageSetup paperSize="9" scale="72" orientation="landscape"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abSelected="1" zoomScaleNormal="100" workbookViewId="0">
      <selection activeCell="G34" sqref="G34:M34"/>
    </sheetView>
  </sheetViews>
  <sheetFormatPr defaultRowHeight="13.5"/>
  <cols>
    <col min="1" max="1" width="9.375" style="37" customWidth="1"/>
    <col min="2" max="2" width="23.625" style="37" customWidth="1"/>
    <col min="3" max="3" width="25.625" style="37" customWidth="1"/>
    <col min="4" max="4" width="11" style="37" bestFit="1" customWidth="1"/>
    <col min="5" max="5" width="25.625" style="37" customWidth="1"/>
    <col min="6" max="6" width="4.375" style="37" customWidth="1"/>
    <col min="7" max="16384" width="9" style="37"/>
  </cols>
  <sheetData>
    <row r="1" spans="1:13" ht="17.25">
      <c r="A1" s="251" t="s">
        <v>117</v>
      </c>
      <c r="B1" s="251"/>
      <c r="C1" s="251"/>
      <c r="D1" s="251"/>
      <c r="E1" s="251"/>
    </row>
    <row r="2" spans="1:13" ht="17.25">
      <c r="A2" s="38"/>
      <c r="C2" s="39"/>
      <c r="D2" s="40"/>
      <c r="E2" s="40"/>
    </row>
    <row r="3" spans="1:13" ht="36.75" customHeight="1">
      <c r="A3" s="252" t="s">
        <v>202</v>
      </c>
      <c r="B3" s="253"/>
      <c r="C3" s="253"/>
      <c r="D3" s="253"/>
      <c r="E3" s="253"/>
      <c r="F3" s="41"/>
      <c r="G3" s="41"/>
      <c r="H3" s="41"/>
    </row>
    <row r="4" spans="1:13">
      <c r="A4" s="42"/>
    </row>
    <row r="5" spans="1:13" ht="18" customHeight="1">
      <c r="A5" s="43" t="s">
        <v>118</v>
      </c>
      <c r="C5" s="42"/>
      <c r="D5" s="44"/>
    </row>
    <row r="6" spans="1:13" ht="18" customHeight="1">
      <c r="A6" s="257" t="s">
        <v>119</v>
      </c>
      <c r="B6" s="258"/>
      <c r="C6" s="215" t="s">
        <v>168</v>
      </c>
      <c r="D6" s="216"/>
      <c r="E6" s="217"/>
      <c r="G6" s="243" t="s">
        <v>121</v>
      </c>
      <c r="H6" s="243"/>
      <c r="I6" s="243"/>
      <c r="J6" s="244"/>
      <c r="K6" s="244"/>
      <c r="L6" s="244"/>
      <c r="M6" s="244"/>
    </row>
    <row r="7" spans="1:13" ht="18" customHeight="1">
      <c r="A7" s="228" t="s">
        <v>122</v>
      </c>
      <c r="B7" s="228"/>
      <c r="C7" s="254" t="s">
        <v>159</v>
      </c>
      <c r="D7" s="255"/>
      <c r="E7" s="256"/>
      <c r="G7" s="243" t="s">
        <v>123</v>
      </c>
      <c r="H7" s="243"/>
      <c r="I7" s="243"/>
      <c r="J7" s="244"/>
      <c r="K7" s="244"/>
      <c r="L7" s="244"/>
      <c r="M7" s="244"/>
    </row>
    <row r="8" spans="1:13" ht="18" customHeight="1">
      <c r="A8" s="45" t="s">
        <v>124</v>
      </c>
      <c r="B8" s="46" t="s">
        <v>125</v>
      </c>
      <c r="C8" s="245" t="s">
        <v>173</v>
      </c>
      <c r="D8" s="246"/>
      <c r="E8" s="247"/>
    </row>
    <row r="9" spans="1:13" ht="18" customHeight="1">
      <c r="A9" s="47"/>
      <c r="B9" s="46" t="s">
        <v>126</v>
      </c>
      <c r="C9" s="245" t="s">
        <v>174</v>
      </c>
      <c r="D9" s="246"/>
      <c r="E9" s="247"/>
    </row>
    <row r="10" spans="1:13" ht="18" customHeight="1">
      <c r="A10" s="47"/>
      <c r="B10" s="46" t="s">
        <v>127</v>
      </c>
      <c r="C10" s="248">
        <v>4</v>
      </c>
      <c r="D10" s="249"/>
      <c r="E10" s="250"/>
    </row>
    <row r="11" spans="1:13" ht="18" customHeight="1">
      <c r="A11" s="47"/>
      <c r="B11" s="46" t="s">
        <v>128</v>
      </c>
      <c r="C11" s="215" t="s">
        <v>160</v>
      </c>
      <c r="D11" s="216"/>
      <c r="E11" s="217"/>
      <c r="G11" s="243" t="s">
        <v>129</v>
      </c>
      <c r="H11" s="243"/>
      <c r="I11" s="243"/>
      <c r="J11" s="244"/>
      <c r="K11" s="244"/>
      <c r="L11" s="244"/>
      <c r="M11" s="244"/>
    </row>
    <row r="12" spans="1:13" ht="18" customHeight="1">
      <c r="A12" s="47"/>
      <c r="B12" s="46" t="s">
        <v>130</v>
      </c>
      <c r="C12" s="215" t="s">
        <v>159</v>
      </c>
      <c r="D12" s="216"/>
      <c r="E12" s="217"/>
      <c r="G12" s="243" t="s">
        <v>224</v>
      </c>
      <c r="H12" s="243"/>
      <c r="I12" s="243"/>
      <c r="J12" s="244"/>
      <c r="K12" s="244"/>
      <c r="L12" s="244"/>
      <c r="M12" s="244"/>
    </row>
    <row r="13" spans="1:13" ht="18" customHeight="1">
      <c r="A13" s="47"/>
      <c r="B13" s="46" t="s">
        <v>131</v>
      </c>
      <c r="C13" s="215" t="s">
        <v>159</v>
      </c>
      <c r="D13" s="216"/>
      <c r="E13" s="217"/>
      <c r="G13" s="243" t="s">
        <v>225</v>
      </c>
      <c r="H13" s="243"/>
      <c r="I13" s="243"/>
      <c r="J13" s="244"/>
      <c r="K13" s="244"/>
      <c r="L13" s="244"/>
      <c r="M13" s="244"/>
    </row>
    <row r="14" spans="1:13" ht="18" customHeight="1">
      <c r="A14" s="48"/>
      <c r="B14" s="83" t="s">
        <v>75</v>
      </c>
      <c r="C14" s="210" t="s">
        <v>81</v>
      </c>
      <c r="D14" s="211"/>
      <c r="E14" s="212"/>
      <c r="G14" s="61"/>
      <c r="H14" s="61"/>
      <c r="I14" s="61"/>
      <c r="J14" s="62"/>
      <c r="K14" s="62"/>
      <c r="L14" s="62"/>
      <c r="M14" s="62"/>
    </row>
    <row r="15" spans="1:13" ht="18" customHeight="1">
      <c r="A15" s="45" t="s">
        <v>132</v>
      </c>
      <c r="B15" s="46" t="s">
        <v>125</v>
      </c>
      <c r="C15" s="245" t="s">
        <v>176</v>
      </c>
      <c r="D15" s="246"/>
      <c r="E15" s="247"/>
    </row>
    <row r="16" spans="1:13" ht="18" customHeight="1">
      <c r="A16" s="47"/>
      <c r="B16" s="46" t="s">
        <v>126</v>
      </c>
      <c r="C16" s="245" t="s">
        <v>175</v>
      </c>
      <c r="D16" s="246"/>
      <c r="E16" s="247"/>
    </row>
    <row r="17" spans="1:13" ht="18" customHeight="1">
      <c r="A17" s="47"/>
      <c r="B17" s="46" t="s">
        <v>127</v>
      </c>
      <c r="C17" s="248">
        <v>3</v>
      </c>
      <c r="D17" s="249"/>
      <c r="E17" s="250"/>
    </row>
    <row r="18" spans="1:13" ht="18" customHeight="1">
      <c r="A18" s="47"/>
      <c r="B18" s="46" t="s">
        <v>128</v>
      </c>
      <c r="C18" s="215" t="s">
        <v>120</v>
      </c>
      <c r="D18" s="216"/>
      <c r="E18" s="217"/>
      <c r="G18" s="243" t="s">
        <v>129</v>
      </c>
      <c r="H18" s="243"/>
      <c r="I18" s="243"/>
      <c r="J18" s="244"/>
      <c r="K18" s="244"/>
      <c r="L18" s="244"/>
      <c r="M18" s="244"/>
    </row>
    <row r="19" spans="1:13" ht="18" customHeight="1">
      <c r="A19" s="47"/>
      <c r="B19" s="46" t="s">
        <v>130</v>
      </c>
      <c r="C19" s="215" t="s">
        <v>120</v>
      </c>
      <c r="D19" s="216"/>
      <c r="E19" s="217"/>
      <c r="G19" s="243" t="s">
        <v>224</v>
      </c>
      <c r="H19" s="243"/>
      <c r="I19" s="243"/>
      <c r="J19" s="244"/>
      <c r="K19" s="244"/>
      <c r="L19" s="244"/>
      <c r="M19" s="244"/>
    </row>
    <row r="20" spans="1:13" ht="18" customHeight="1">
      <c r="A20" s="47"/>
      <c r="B20" s="46" t="s">
        <v>131</v>
      </c>
      <c r="C20" s="215" t="s">
        <v>120</v>
      </c>
      <c r="D20" s="216"/>
      <c r="E20" s="217"/>
      <c r="G20" s="243" t="s">
        <v>225</v>
      </c>
      <c r="H20" s="243"/>
      <c r="I20" s="243"/>
      <c r="J20" s="244"/>
      <c r="K20" s="244"/>
      <c r="L20" s="244"/>
      <c r="M20" s="244"/>
    </row>
    <row r="21" spans="1:13" ht="18" customHeight="1">
      <c r="A21" s="48"/>
      <c r="B21" s="83" t="s">
        <v>75</v>
      </c>
      <c r="C21" s="210" t="s">
        <v>73</v>
      </c>
      <c r="D21" s="211"/>
      <c r="E21" s="212"/>
      <c r="G21" s="61"/>
      <c r="H21" s="61"/>
      <c r="I21" s="61"/>
      <c r="J21" s="62"/>
      <c r="K21" s="62"/>
      <c r="L21" s="62"/>
      <c r="M21" s="62"/>
    </row>
    <row r="22" spans="1:13" ht="18" customHeight="1">
      <c r="A22" s="45" t="s">
        <v>133</v>
      </c>
      <c r="B22" s="46" t="s">
        <v>125</v>
      </c>
      <c r="C22" s="245" t="s">
        <v>177</v>
      </c>
      <c r="D22" s="246"/>
      <c r="E22" s="247"/>
    </row>
    <row r="23" spans="1:13" ht="18" customHeight="1">
      <c r="A23" s="47"/>
      <c r="B23" s="46" t="s">
        <v>126</v>
      </c>
      <c r="C23" s="245" t="s">
        <v>178</v>
      </c>
      <c r="D23" s="246"/>
      <c r="E23" s="247"/>
    </row>
    <row r="24" spans="1:13" ht="18" customHeight="1">
      <c r="A24" s="47"/>
      <c r="B24" s="46" t="s">
        <v>127</v>
      </c>
      <c r="C24" s="248">
        <v>2</v>
      </c>
      <c r="D24" s="249"/>
      <c r="E24" s="250"/>
    </row>
    <row r="25" spans="1:13" ht="18" customHeight="1">
      <c r="A25" s="47"/>
      <c r="B25" s="46" t="s">
        <v>128</v>
      </c>
      <c r="C25" s="215" t="s">
        <v>120</v>
      </c>
      <c r="D25" s="216"/>
      <c r="E25" s="217"/>
      <c r="G25" s="243" t="s">
        <v>129</v>
      </c>
      <c r="H25" s="243"/>
      <c r="I25" s="243"/>
      <c r="J25" s="244"/>
      <c r="K25" s="244"/>
      <c r="L25" s="244"/>
      <c r="M25" s="244"/>
    </row>
    <row r="26" spans="1:13" ht="18" customHeight="1">
      <c r="A26" s="47"/>
      <c r="B26" s="46" t="s">
        <v>130</v>
      </c>
      <c r="C26" s="215" t="s">
        <v>120</v>
      </c>
      <c r="D26" s="216"/>
      <c r="E26" s="217"/>
      <c r="G26" s="243" t="s">
        <v>224</v>
      </c>
      <c r="H26" s="243"/>
      <c r="I26" s="243"/>
      <c r="J26" s="244"/>
      <c r="K26" s="244"/>
      <c r="L26" s="244"/>
      <c r="M26" s="244"/>
    </row>
    <row r="27" spans="1:13" ht="18" customHeight="1">
      <c r="A27" s="47"/>
      <c r="B27" s="46" t="s">
        <v>131</v>
      </c>
      <c r="C27" s="215" t="s">
        <v>120</v>
      </c>
      <c r="D27" s="216"/>
      <c r="E27" s="217"/>
      <c r="G27" s="243" t="s">
        <v>225</v>
      </c>
      <c r="H27" s="243"/>
      <c r="I27" s="243"/>
      <c r="J27" s="244"/>
      <c r="K27" s="244"/>
      <c r="L27" s="244"/>
      <c r="M27" s="244"/>
    </row>
    <row r="28" spans="1:13" ht="18" customHeight="1">
      <c r="A28" s="48"/>
      <c r="B28" s="83" t="s">
        <v>75</v>
      </c>
      <c r="C28" s="210" t="s">
        <v>81</v>
      </c>
      <c r="D28" s="211"/>
      <c r="E28" s="212"/>
      <c r="G28" s="61"/>
      <c r="H28" s="61"/>
      <c r="I28" s="61"/>
      <c r="J28" s="62"/>
      <c r="K28" s="62"/>
      <c r="L28" s="62"/>
      <c r="M28" s="62"/>
    </row>
    <row r="29" spans="1:13" ht="18" customHeight="1">
      <c r="A29" s="45" t="s">
        <v>134</v>
      </c>
      <c r="B29" s="46" t="s">
        <v>125</v>
      </c>
      <c r="C29" s="245" t="s">
        <v>179</v>
      </c>
      <c r="D29" s="246"/>
      <c r="E29" s="247"/>
    </row>
    <row r="30" spans="1:13" ht="18" customHeight="1">
      <c r="A30" s="47"/>
      <c r="B30" s="46" t="s">
        <v>126</v>
      </c>
      <c r="C30" s="245" t="s">
        <v>180</v>
      </c>
      <c r="D30" s="246"/>
      <c r="E30" s="247"/>
    </row>
    <row r="31" spans="1:13" ht="18" customHeight="1">
      <c r="A31" s="47"/>
      <c r="B31" s="46" t="s">
        <v>127</v>
      </c>
      <c r="C31" s="248">
        <v>1</v>
      </c>
      <c r="D31" s="249"/>
      <c r="E31" s="250"/>
    </row>
    <row r="32" spans="1:13" ht="18" customHeight="1">
      <c r="A32" s="47"/>
      <c r="B32" s="46" t="s">
        <v>128</v>
      </c>
      <c r="C32" s="215" t="s">
        <v>120</v>
      </c>
      <c r="D32" s="216"/>
      <c r="E32" s="217"/>
      <c r="G32" s="243" t="s">
        <v>129</v>
      </c>
      <c r="H32" s="243"/>
      <c r="I32" s="243"/>
      <c r="J32" s="244"/>
      <c r="K32" s="244"/>
      <c r="L32" s="244"/>
      <c r="M32" s="244"/>
    </row>
    <row r="33" spans="1:13" ht="18" customHeight="1">
      <c r="A33" s="47"/>
      <c r="B33" s="46" t="s">
        <v>130</v>
      </c>
      <c r="C33" s="215" t="s">
        <v>120</v>
      </c>
      <c r="D33" s="216"/>
      <c r="E33" s="217"/>
      <c r="G33" s="243" t="s">
        <v>224</v>
      </c>
      <c r="H33" s="243"/>
      <c r="I33" s="243"/>
      <c r="J33" s="244"/>
      <c r="K33" s="244"/>
      <c r="L33" s="244"/>
      <c r="M33" s="244"/>
    </row>
    <row r="34" spans="1:13" ht="18" customHeight="1">
      <c r="A34" s="47"/>
      <c r="B34" s="46" t="s">
        <v>131</v>
      </c>
      <c r="C34" s="215" t="s">
        <v>120</v>
      </c>
      <c r="D34" s="216"/>
      <c r="E34" s="217"/>
      <c r="G34" s="243" t="s">
        <v>225</v>
      </c>
      <c r="H34" s="243"/>
      <c r="I34" s="243"/>
      <c r="J34" s="244"/>
      <c r="K34" s="244"/>
      <c r="L34" s="244"/>
      <c r="M34" s="244"/>
    </row>
    <row r="35" spans="1:13" ht="18" customHeight="1">
      <c r="A35" s="48"/>
      <c r="B35" s="83" t="s">
        <v>75</v>
      </c>
      <c r="C35" s="210" t="s">
        <v>74</v>
      </c>
      <c r="D35" s="211"/>
      <c r="E35" s="212"/>
      <c r="G35" s="61"/>
      <c r="H35" s="61"/>
      <c r="I35" s="61"/>
      <c r="J35" s="62"/>
      <c r="K35" s="62"/>
      <c r="L35" s="62"/>
      <c r="M35" s="62"/>
    </row>
    <row r="36" spans="1:13" ht="18" customHeight="1">
      <c r="A36" s="49"/>
      <c r="B36" s="44"/>
      <c r="C36" s="50"/>
      <c r="D36" s="50"/>
      <c r="E36" s="50"/>
    </row>
    <row r="37" spans="1:13" ht="48.75" customHeight="1">
      <c r="A37" s="228" t="s">
        <v>135</v>
      </c>
      <c r="B37" s="228"/>
      <c r="C37" s="229"/>
      <c r="D37" s="230"/>
      <c r="E37" s="231"/>
    </row>
    <row r="39" spans="1:13" ht="14.25">
      <c r="A39" s="76" t="s">
        <v>1</v>
      </c>
      <c r="B39" s="76"/>
      <c r="C39" s="76"/>
      <c r="D39" s="76"/>
      <c r="E39" s="76"/>
      <c r="F39" s="5"/>
      <c r="G39" s="5"/>
    </row>
    <row r="40" spans="1:13" ht="14.25">
      <c r="A40" s="77" t="s">
        <v>56</v>
      </c>
      <c r="B40" s="218" t="str">
        <f>保管審査申請書!B12</f>
        <v>きそ　たろう</v>
      </c>
      <c r="C40" s="219"/>
      <c r="D40" s="213" t="s">
        <v>30</v>
      </c>
      <c r="E40" s="220" t="str">
        <f>保管審査申請書!F12</f>
        <v>教授</v>
      </c>
    </row>
    <row r="41" spans="1:13" ht="25.5" customHeight="1">
      <c r="A41" s="87" t="s">
        <v>112</v>
      </c>
      <c r="B41" s="218" t="str">
        <f>保管審査申請書!B13</f>
        <v>基礎　太郎</v>
      </c>
      <c r="C41" s="219"/>
      <c r="D41" s="214"/>
      <c r="E41" s="221"/>
      <c r="I41" s="39"/>
    </row>
    <row r="42" spans="1:13" ht="34.5" customHeight="1">
      <c r="A42" s="78" t="s">
        <v>5</v>
      </c>
      <c r="B42" s="237" t="str">
        <f>保管審査申請書!B14</f>
        <v>〒444-8787
愛知県岡崎市明大寺町字東山5-1</v>
      </c>
      <c r="C42" s="238"/>
      <c r="D42" s="238"/>
      <c r="E42" s="239"/>
    </row>
    <row r="43" spans="1:13" ht="22.5" customHeight="1">
      <c r="A43" s="88" t="s">
        <v>4</v>
      </c>
      <c r="B43" s="240" t="str">
        <f>保管審査申請書!B15</f>
        <v>基礎生物学研究所</v>
      </c>
      <c r="C43" s="241"/>
      <c r="D43" s="241"/>
      <c r="E43" s="242"/>
    </row>
    <row r="44" spans="1:13" ht="28.5" customHeight="1">
      <c r="A44" s="78" t="s">
        <v>198</v>
      </c>
      <c r="B44" s="237" t="str">
        <f>保管審査申請書!B16</f>
        <v>IBBPセンター</v>
      </c>
      <c r="C44" s="238"/>
      <c r="D44" s="238"/>
      <c r="E44" s="239"/>
    </row>
    <row r="45" spans="1:13" ht="14.25">
      <c r="A45" s="232" t="s">
        <v>6</v>
      </c>
      <c r="B45" s="79" t="s">
        <v>31</v>
      </c>
      <c r="C45" s="80" t="str">
        <f>保管審査申請書!C17</f>
        <v>0564-59-5931</v>
      </c>
      <c r="D45" s="79" t="s">
        <v>58</v>
      </c>
      <c r="E45" s="81" t="str">
        <f>保管審査申請書!E17</f>
        <v>0564-59-5933</v>
      </c>
    </row>
    <row r="46" spans="1:13" ht="14.25">
      <c r="A46" s="233"/>
      <c r="B46" s="79" t="s">
        <v>59</v>
      </c>
      <c r="C46" s="234" t="str">
        <f>保管審査申請書!C18</f>
        <v>ibbp@nibb.ac.jp</v>
      </c>
      <c r="D46" s="235"/>
      <c r="E46" s="236"/>
    </row>
    <row r="48" spans="1:13">
      <c r="A48" s="222" t="s">
        <v>136</v>
      </c>
      <c r="B48" s="222"/>
      <c r="C48" s="222"/>
      <c r="D48" s="222"/>
      <c r="E48" s="222"/>
    </row>
    <row r="49" spans="1:5">
      <c r="A49" s="223" t="s">
        <v>137</v>
      </c>
      <c r="B49" s="224"/>
      <c r="C49" s="225"/>
      <c r="D49" s="226"/>
      <c r="E49" s="227"/>
    </row>
    <row r="51" spans="1:5">
      <c r="E51" s="90"/>
    </row>
  </sheetData>
  <mergeCells count="62">
    <mergeCell ref="A1:E1"/>
    <mergeCell ref="A3:E3"/>
    <mergeCell ref="C13:E13"/>
    <mergeCell ref="G13:M13"/>
    <mergeCell ref="G6:M6"/>
    <mergeCell ref="A7:B7"/>
    <mergeCell ref="C7:E7"/>
    <mergeCell ref="G7:M7"/>
    <mergeCell ref="C8:E8"/>
    <mergeCell ref="C9:E9"/>
    <mergeCell ref="A6:B6"/>
    <mergeCell ref="C6:E6"/>
    <mergeCell ref="C10:E10"/>
    <mergeCell ref="C11:E11"/>
    <mergeCell ref="G11:M11"/>
    <mergeCell ref="C12:E12"/>
    <mergeCell ref="G12:M12"/>
    <mergeCell ref="C25:E25"/>
    <mergeCell ref="G25:M25"/>
    <mergeCell ref="C15:E15"/>
    <mergeCell ref="C16:E16"/>
    <mergeCell ref="C17:E17"/>
    <mergeCell ref="C18:E18"/>
    <mergeCell ref="G18:M18"/>
    <mergeCell ref="C19:E19"/>
    <mergeCell ref="G19:M19"/>
    <mergeCell ref="C20:E20"/>
    <mergeCell ref="G20:M20"/>
    <mergeCell ref="C22:E22"/>
    <mergeCell ref="C23:E23"/>
    <mergeCell ref="C24:E24"/>
    <mergeCell ref="C14:E14"/>
    <mergeCell ref="G34:M34"/>
    <mergeCell ref="C26:E26"/>
    <mergeCell ref="G26:M26"/>
    <mergeCell ref="C27:E27"/>
    <mergeCell ref="G27:M27"/>
    <mergeCell ref="C29:E29"/>
    <mergeCell ref="C30:E30"/>
    <mergeCell ref="C31:E31"/>
    <mergeCell ref="C32:E32"/>
    <mergeCell ref="G32:M32"/>
    <mergeCell ref="C33:E33"/>
    <mergeCell ref="G33:M33"/>
    <mergeCell ref="A48:E48"/>
    <mergeCell ref="A49:B49"/>
    <mergeCell ref="C49:E49"/>
    <mergeCell ref="A37:B37"/>
    <mergeCell ref="C37:E37"/>
    <mergeCell ref="A45:A46"/>
    <mergeCell ref="C46:E46"/>
    <mergeCell ref="B44:E44"/>
    <mergeCell ref="B42:E42"/>
    <mergeCell ref="B43:E43"/>
    <mergeCell ref="C21:E21"/>
    <mergeCell ref="C28:E28"/>
    <mergeCell ref="C35:E35"/>
    <mergeCell ref="D40:D41"/>
    <mergeCell ref="C34:E34"/>
    <mergeCell ref="B40:C40"/>
    <mergeCell ref="B41:C41"/>
    <mergeCell ref="E40:E41"/>
  </mergeCells>
  <phoneticPr fontId="8"/>
  <pageMargins left="0.7" right="0.7" top="0.75" bottom="0.75" header="0.3" footer="0.3"/>
  <pageSetup paperSize="9" scale="5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[1]リスト!#REF!</xm:f>
          </x14:formula1>
          <xm:sqref>C36</xm:sqref>
        </x14:dataValidation>
        <x14:dataValidation type="list" allowBlank="1" showInputMessage="1" showErrorMessage="1">
          <x14:formula1>
            <xm:f>'リスト (2)'!$A$2:$A$6</xm:f>
          </x14:formula1>
          <xm:sqref>C6:E6</xm:sqref>
        </x14:dataValidation>
        <x14:dataValidation type="list" allowBlank="1" showInputMessage="1" showErrorMessage="1">
          <x14:formula1>
            <xm:f>'リスト (2)'!$B$2:$B$4</xm:f>
          </x14:formula1>
          <xm:sqref>C7:E7</xm:sqref>
        </x14:dataValidation>
        <x14:dataValidation type="list" allowBlank="1" showInputMessage="1" showErrorMessage="1">
          <x14:formula1>
            <xm:f>'リスト (2)'!$C$2:$C$4</xm:f>
          </x14:formula1>
          <xm:sqref>C11:E11 C18:E18 C25:E25 C32:E32</xm:sqref>
        </x14:dataValidation>
        <x14:dataValidation type="list" allowBlank="1" showInputMessage="1" showErrorMessage="1">
          <x14:formula1>
            <xm:f>'リスト (2)'!$D$2:$D$5</xm:f>
          </x14:formula1>
          <xm:sqref>C12:E12 C26:E26 C19:E19 C33:E33</xm:sqref>
        </x14:dataValidation>
        <x14:dataValidation type="list" allowBlank="1" showInputMessage="1" showErrorMessage="1">
          <x14:formula1>
            <xm:f>'リスト (2)'!$E$2:$E$4</xm:f>
          </x14:formula1>
          <xm:sqref>C27:E27 C20:E20 C13:E13 C34:E34</xm:sqref>
        </x14:dataValidation>
        <x14:dataValidation type="list" allowBlank="1" showInputMessage="1" showErrorMessage="1">
          <x14:formula1>
            <xm:f>'リスト (2)'!$F$2:$F$5</xm:f>
          </x14:formula1>
          <xm:sqref>C14:E14 C21:E21 C28:E28 C35:E35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5"/>
  <sheetViews>
    <sheetView zoomScaleNormal="100" workbookViewId="0">
      <selection activeCell="B8" sqref="B8"/>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141</v>
      </c>
      <c r="B1" s="14"/>
      <c r="C1" s="14"/>
    </row>
    <row r="2" spans="1:3">
      <c r="A2" s="1" t="s">
        <v>94</v>
      </c>
      <c r="B2" s="14"/>
      <c r="C2" s="14"/>
    </row>
    <row r="3" spans="1:3">
      <c r="A3" s="56" t="s">
        <v>146</v>
      </c>
      <c r="B3" s="14"/>
      <c r="C3" s="14"/>
    </row>
    <row r="4" spans="1:3">
      <c r="A4" s="23" t="s">
        <v>68</v>
      </c>
      <c r="B4" s="84" t="str">
        <f>マウス凍結精子作製依頼書!C8</f>
        <v>頭の良いマウス</v>
      </c>
      <c r="C4" s="5" t="s">
        <v>182</v>
      </c>
    </row>
    <row r="5" spans="1:3">
      <c r="A5" s="23" t="s">
        <v>15</v>
      </c>
      <c r="B5" s="57" t="s">
        <v>138</v>
      </c>
      <c r="C5" s="33"/>
    </row>
    <row r="6" spans="1:3">
      <c r="A6" s="32" t="s">
        <v>90</v>
      </c>
      <c r="B6" s="52" t="s">
        <v>38</v>
      </c>
      <c r="C6" s="34"/>
    </row>
    <row r="7" spans="1:3">
      <c r="A7" s="32" t="s">
        <v>75</v>
      </c>
      <c r="B7" s="51" t="str">
        <f>マウス凍結精子作製依頼書!C14</f>
        <v>遺伝子組換え体</v>
      </c>
      <c r="C7" s="68" t="s">
        <v>203</v>
      </c>
    </row>
    <row r="8" spans="1:3">
      <c r="A8" s="32" t="s">
        <v>89</v>
      </c>
      <c r="B8" s="86" t="s">
        <v>214</v>
      </c>
      <c r="C8" s="59" t="s">
        <v>197</v>
      </c>
    </row>
    <row r="9" spans="1:3">
      <c r="A9" s="32" t="s">
        <v>16</v>
      </c>
      <c r="B9" s="51" t="s">
        <v>181</v>
      </c>
      <c r="C9" s="33"/>
    </row>
    <row r="10" spans="1:3">
      <c r="A10" s="32" t="s">
        <v>93</v>
      </c>
      <c r="B10" s="53" t="s">
        <v>143</v>
      </c>
      <c r="C10" s="33"/>
    </row>
    <row r="11" spans="1:3">
      <c r="A11" s="25" t="s">
        <v>67</v>
      </c>
      <c r="B11" s="55">
        <v>10</v>
      </c>
      <c r="C11" s="68" t="s">
        <v>189</v>
      </c>
    </row>
    <row r="12" spans="1:3">
      <c r="A12" s="25" t="s">
        <v>20</v>
      </c>
      <c r="B12" s="53" t="s">
        <v>144</v>
      </c>
      <c r="C12" s="33"/>
    </row>
    <row r="13" spans="1:3" ht="71.099999999999994" customHeight="1">
      <c r="A13" s="25" t="s">
        <v>29</v>
      </c>
      <c r="B13" s="54" t="s">
        <v>145</v>
      </c>
      <c r="C13" s="33"/>
    </row>
    <row r="14" spans="1:3" ht="71.099999999999994" customHeight="1">
      <c r="A14" s="23" t="s">
        <v>14</v>
      </c>
      <c r="B14" s="21"/>
      <c r="C14" s="27" t="s">
        <v>183</v>
      </c>
    </row>
    <row r="15" spans="1:3">
      <c r="A15" s="26" t="s">
        <v>80</v>
      </c>
      <c r="B15" s="24"/>
      <c r="C15" s="24"/>
    </row>
  </sheetData>
  <sheetProtection selectLockedCells="1"/>
  <phoneticPr fontId="5"/>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 (2)'!$G$2:$G$4</xm:f>
          </x14:formula1>
          <xm:sqref>B8</xm:sqref>
        </x14:dataValidation>
      </x14:dataValidations>
    </ex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Normal="100" workbookViewId="0">
      <selection activeCell="A3" sqref="A3"/>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199</v>
      </c>
      <c r="B1" s="14"/>
      <c r="C1" s="14"/>
    </row>
    <row r="2" spans="1:3">
      <c r="A2" s="1" t="s">
        <v>94</v>
      </c>
      <c r="B2" s="14"/>
      <c r="C2" s="14"/>
    </row>
    <row r="3" spans="1:3">
      <c r="A3" s="56" t="s">
        <v>146</v>
      </c>
      <c r="B3" s="14"/>
      <c r="C3" s="14"/>
    </row>
    <row r="4" spans="1:3">
      <c r="A4" s="23" t="s">
        <v>68</v>
      </c>
      <c r="B4" s="84" t="str">
        <f>マウス凍結精子作製依頼書!C15</f>
        <v>かわいいマウス</v>
      </c>
      <c r="C4" s="5" t="s">
        <v>184</v>
      </c>
    </row>
    <row r="5" spans="1:3">
      <c r="A5" s="23" t="s">
        <v>15</v>
      </c>
      <c r="B5" s="57" t="s">
        <v>138</v>
      </c>
      <c r="C5" s="33"/>
    </row>
    <row r="6" spans="1:3">
      <c r="A6" s="32" t="s">
        <v>90</v>
      </c>
      <c r="B6" s="52" t="s">
        <v>38</v>
      </c>
      <c r="C6" s="34"/>
    </row>
    <row r="7" spans="1:3">
      <c r="A7" s="32" t="s">
        <v>75</v>
      </c>
      <c r="B7" s="51" t="str">
        <f>マウス凍結精子作製依頼書!C21</f>
        <v>ゲノム編集による生物</v>
      </c>
      <c r="C7" s="68" t="s">
        <v>203</v>
      </c>
    </row>
    <row r="8" spans="1:3">
      <c r="A8" s="32" t="s">
        <v>89</v>
      </c>
      <c r="B8" s="86" t="s">
        <v>142</v>
      </c>
      <c r="C8" s="59" t="s">
        <v>197</v>
      </c>
    </row>
    <row r="9" spans="1:3">
      <c r="A9" s="32" t="s">
        <v>16</v>
      </c>
      <c r="B9" s="51" t="s">
        <v>187</v>
      </c>
      <c r="C9" s="33"/>
    </row>
    <row r="10" spans="1:3">
      <c r="A10" s="32" t="s">
        <v>93</v>
      </c>
      <c r="B10" s="53" t="s">
        <v>143</v>
      </c>
      <c r="C10" s="33"/>
    </row>
    <row r="11" spans="1:3">
      <c r="A11" s="25" t="s">
        <v>67</v>
      </c>
      <c r="B11" s="55">
        <v>10</v>
      </c>
      <c r="C11" s="68" t="s">
        <v>189</v>
      </c>
    </row>
    <row r="12" spans="1:3">
      <c r="A12" s="25" t="s">
        <v>20</v>
      </c>
      <c r="B12" s="53" t="s">
        <v>144</v>
      </c>
      <c r="C12" s="33"/>
    </row>
    <row r="13" spans="1:3" ht="71.099999999999994" customHeight="1">
      <c r="A13" s="25" t="s">
        <v>29</v>
      </c>
      <c r="B13" s="54" t="s">
        <v>145</v>
      </c>
      <c r="C13" s="33"/>
    </row>
    <row r="14" spans="1:3" ht="71.099999999999994" customHeight="1">
      <c r="A14" s="23" t="s">
        <v>14</v>
      </c>
      <c r="B14" s="21"/>
      <c r="C14" s="27" t="s">
        <v>183</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 (2)'!$G$2:$G$4</xm:f>
          </x14:formula1>
          <xm:sqref>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Normal="100" workbookViewId="0">
      <selection activeCell="A3" sqref="A3"/>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200</v>
      </c>
      <c r="B1" s="14"/>
      <c r="C1" s="14"/>
    </row>
    <row r="2" spans="1:3">
      <c r="A2" s="1" t="s">
        <v>94</v>
      </c>
      <c r="B2" s="14"/>
      <c r="C2" s="14"/>
    </row>
    <row r="3" spans="1:3">
      <c r="A3" s="56" t="s">
        <v>146</v>
      </c>
      <c r="B3" s="14"/>
      <c r="C3" s="14"/>
    </row>
    <row r="4" spans="1:3">
      <c r="A4" s="23" t="s">
        <v>68</v>
      </c>
      <c r="B4" s="84" t="str">
        <f>マウス凍結精子作製依頼書!C22</f>
        <v>かっこいいマウス</v>
      </c>
      <c r="C4" s="5" t="s">
        <v>185</v>
      </c>
    </row>
    <row r="5" spans="1:3">
      <c r="A5" s="23" t="s">
        <v>15</v>
      </c>
      <c r="B5" s="21" t="s">
        <v>138</v>
      </c>
      <c r="C5" s="33"/>
    </row>
    <row r="6" spans="1:3">
      <c r="A6" s="32" t="s">
        <v>90</v>
      </c>
      <c r="B6" s="52" t="s">
        <v>38</v>
      </c>
      <c r="C6" s="34"/>
    </row>
    <row r="7" spans="1:3">
      <c r="A7" s="32" t="s">
        <v>75</v>
      </c>
      <c r="B7" s="51" t="str">
        <f>マウス凍結精子作製依頼書!C28</f>
        <v>遺伝子組換え体</v>
      </c>
      <c r="C7" s="68" t="s">
        <v>203</v>
      </c>
    </row>
    <row r="8" spans="1:3">
      <c r="A8" s="32" t="s">
        <v>89</v>
      </c>
      <c r="B8" s="86" t="s">
        <v>142</v>
      </c>
      <c r="C8" s="59" t="s">
        <v>197</v>
      </c>
    </row>
    <row r="9" spans="1:3">
      <c r="A9" s="32" t="s">
        <v>16</v>
      </c>
      <c r="B9" s="51" t="s">
        <v>188</v>
      </c>
      <c r="C9" s="33"/>
    </row>
    <row r="10" spans="1:3">
      <c r="A10" s="32" t="s">
        <v>93</v>
      </c>
      <c r="B10" s="53" t="s">
        <v>143</v>
      </c>
      <c r="C10" s="33"/>
    </row>
    <row r="11" spans="1:3">
      <c r="A11" s="25" t="s">
        <v>67</v>
      </c>
      <c r="B11" s="55">
        <v>10</v>
      </c>
      <c r="C11" s="68" t="s">
        <v>189</v>
      </c>
    </row>
    <row r="12" spans="1:3">
      <c r="A12" s="25" t="s">
        <v>20</v>
      </c>
      <c r="B12" s="53" t="s">
        <v>144</v>
      </c>
      <c r="C12" s="33"/>
    </row>
    <row r="13" spans="1:3" ht="71.099999999999994" customHeight="1">
      <c r="A13" s="25" t="s">
        <v>29</v>
      </c>
      <c r="B13" s="54" t="s">
        <v>145</v>
      </c>
      <c r="C13" s="33"/>
    </row>
    <row r="14" spans="1:3" ht="71.099999999999994" customHeight="1">
      <c r="A14" s="23" t="s">
        <v>14</v>
      </c>
      <c r="B14" s="21"/>
      <c r="C14" s="27" t="s">
        <v>183</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リスト!$B$2:$B$4</xm:f>
          </x14:formula1>
          <xm:sqref>B7</xm:sqref>
        </x14:dataValidation>
        <x14:dataValidation type="list" allowBlank="1" showInputMessage="1" showErrorMessage="1">
          <x14:formula1>
            <xm:f>'リスト (2)'!$G$2:$G$4</xm:f>
          </x14:formula1>
          <xm:sqref>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Normal="100" workbookViewId="0">
      <selection activeCell="C22" sqref="C22"/>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201</v>
      </c>
      <c r="B1" s="14"/>
      <c r="C1" s="14"/>
    </row>
    <row r="2" spans="1:3">
      <c r="A2" s="1" t="s">
        <v>94</v>
      </c>
      <c r="B2" s="14"/>
      <c r="C2" s="14"/>
    </row>
    <row r="3" spans="1:3">
      <c r="A3" s="56" t="s">
        <v>146</v>
      </c>
      <c r="B3" s="14"/>
      <c r="C3" s="14"/>
    </row>
    <row r="4" spans="1:3">
      <c r="A4" s="23" t="s">
        <v>68</v>
      </c>
      <c r="B4" s="84" t="str">
        <f>マウス凍結精子作製依頼書!C29</f>
        <v>やさしいマウス</v>
      </c>
      <c r="C4" s="5" t="s">
        <v>186</v>
      </c>
    </row>
    <row r="5" spans="1:3">
      <c r="A5" s="23" t="s">
        <v>15</v>
      </c>
      <c r="B5" s="57" t="s">
        <v>138</v>
      </c>
      <c r="C5" s="33"/>
    </row>
    <row r="6" spans="1:3">
      <c r="A6" s="32" t="s">
        <v>90</v>
      </c>
      <c r="B6" s="52" t="s">
        <v>38</v>
      </c>
      <c r="C6" s="34"/>
    </row>
    <row r="7" spans="1:3">
      <c r="A7" s="32" t="s">
        <v>75</v>
      </c>
      <c r="B7" s="51" t="str">
        <f>マウス凍結精子作製依頼書!C35</f>
        <v>該当しない</v>
      </c>
      <c r="C7" s="68" t="s">
        <v>203</v>
      </c>
    </row>
    <row r="8" spans="1:3">
      <c r="A8" s="32" t="s">
        <v>89</v>
      </c>
      <c r="B8" s="86" t="s">
        <v>142</v>
      </c>
      <c r="C8" s="59" t="s">
        <v>197</v>
      </c>
    </row>
    <row r="9" spans="1:3">
      <c r="A9" s="32" t="s">
        <v>16</v>
      </c>
      <c r="B9" s="51" t="s">
        <v>191</v>
      </c>
      <c r="C9" s="33"/>
    </row>
    <row r="10" spans="1:3">
      <c r="A10" s="32" t="s">
        <v>93</v>
      </c>
      <c r="B10" s="53" t="s">
        <v>143</v>
      </c>
      <c r="C10" s="33"/>
    </row>
    <row r="11" spans="1:3">
      <c r="A11" s="25" t="s">
        <v>67</v>
      </c>
      <c r="B11" s="55">
        <v>10</v>
      </c>
      <c r="C11" s="68" t="s">
        <v>189</v>
      </c>
    </row>
    <row r="12" spans="1:3">
      <c r="A12" s="25" t="s">
        <v>20</v>
      </c>
      <c r="B12" s="53" t="s">
        <v>144</v>
      </c>
      <c r="C12" s="33"/>
    </row>
    <row r="13" spans="1:3" ht="71.099999999999994" customHeight="1">
      <c r="A13" s="25" t="s">
        <v>29</v>
      </c>
      <c r="B13" s="54" t="s">
        <v>145</v>
      </c>
      <c r="C13" s="33"/>
    </row>
    <row r="14" spans="1:3" ht="71.099999999999994" customHeight="1">
      <c r="A14" s="23" t="s">
        <v>14</v>
      </c>
      <c r="B14" s="21"/>
      <c r="C14" s="27" t="s">
        <v>183</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リスト!$B$2:$B$4</xm:f>
          </x14:formula1>
          <xm:sqref>B7</xm:sqref>
        </x14:dataValidation>
        <x14:dataValidation type="list" allowBlank="1" showInputMessage="1" showErrorMessage="1">
          <x14:formula1>
            <xm:f>'リスト (2)'!$G$2:$G$4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0"/>
  <sheetViews>
    <sheetView workbookViewId="0">
      <selection activeCell="B2" sqref="B2:B4"/>
    </sheetView>
  </sheetViews>
  <sheetFormatPr defaultColWidth="8.875" defaultRowHeight="14.25"/>
  <cols>
    <col min="1" max="1" width="17.625" bestFit="1" customWidth="1"/>
    <col min="2" max="3" width="19.5" customWidth="1"/>
    <col min="4" max="5" width="17.625" bestFit="1" customWidth="1"/>
    <col min="6" max="6" width="17.875" bestFit="1" customWidth="1"/>
    <col min="7" max="7" width="17.375" bestFit="1" customWidth="1"/>
    <col min="8" max="8" width="27.125" bestFit="1" customWidth="1"/>
    <col min="9" max="9" width="24" bestFit="1" customWidth="1"/>
  </cols>
  <sheetData>
    <row r="1" spans="1:9">
      <c r="A1" s="1" t="s">
        <v>46</v>
      </c>
      <c r="B1" s="1" t="s">
        <v>46</v>
      </c>
      <c r="C1" s="1" t="s">
        <v>46</v>
      </c>
      <c r="D1" s="1" t="s">
        <v>46</v>
      </c>
      <c r="E1" s="1" t="s">
        <v>46</v>
      </c>
      <c r="F1" s="1" t="s">
        <v>46</v>
      </c>
      <c r="G1" s="1" t="s">
        <v>46</v>
      </c>
      <c r="H1" s="1" t="s">
        <v>46</v>
      </c>
      <c r="I1" s="1" t="s">
        <v>46</v>
      </c>
    </row>
    <row r="2" spans="1:9">
      <c r="A2" s="35" t="s">
        <v>38</v>
      </c>
      <c r="B2" t="s">
        <v>81</v>
      </c>
      <c r="C2" t="s">
        <v>76</v>
      </c>
      <c r="D2" t="s">
        <v>43</v>
      </c>
      <c r="E2" t="s">
        <v>45</v>
      </c>
      <c r="F2" s="4" t="s">
        <v>48</v>
      </c>
      <c r="G2" t="s">
        <v>78</v>
      </c>
      <c r="H2" s="35" t="s">
        <v>85</v>
      </c>
      <c r="I2" s="35" t="s">
        <v>85</v>
      </c>
    </row>
    <row r="3" spans="1:9">
      <c r="A3" s="35" t="s">
        <v>39</v>
      </c>
      <c r="B3" t="s">
        <v>73</v>
      </c>
      <c r="C3" t="s">
        <v>77</v>
      </c>
      <c r="D3" t="s">
        <v>44</v>
      </c>
      <c r="E3" t="s">
        <v>71</v>
      </c>
      <c r="F3" t="s">
        <v>49</v>
      </c>
      <c r="G3" t="s">
        <v>79</v>
      </c>
      <c r="H3" s="35" t="s">
        <v>92</v>
      </c>
      <c r="I3" s="35" t="s">
        <v>86</v>
      </c>
    </row>
    <row r="4" spans="1:9">
      <c r="A4" s="35" t="s">
        <v>40</v>
      </c>
      <c r="B4" t="s">
        <v>74</v>
      </c>
      <c r="E4" t="s">
        <v>72</v>
      </c>
      <c r="F4" t="s">
        <v>50</v>
      </c>
      <c r="H4" s="35" t="s">
        <v>83</v>
      </c>
      <c r="I4" s="35" t="s">
        <v>87</v>
      </c>
    </row>
    <row r="5" spans="1:9">
      <c r="A5" s="35" t="s">
        <v>42</v>
      </c>
      <c r="F5" t="s">
        <v>51</v>
      </c>
      <c r="H5" s="35" t="s">
        <v>84</v>
      </c>
      <c r="I5" s="35" t="s">
        <v>83</v>
      </c>
    </row>
    <row r="6" spans="1:9">
      <c r="A6" s="35" t="s">
        <v>41</v>
      </c>
      <c r="F6" t="s">
        <v>52</v>
      </c>
      <c r="H6" s="35" t="s">
        <v>98</v>
      </c>
      <c r="I6" s="35" t="s">
        <v>84</v>
      </c>
    </row>
    <row r="7" spans="1:9">
      <c r="A7" s="35" t="s">
        <v>96</v>
      </c>
      <c r="F7" t="s">
        <v>53</v>
      </c>
      <c r="H7" s="35" t="s">
        <v>88</v>
      </c>
      <c r="I7" s="35" t="s">
        <v>98</v>
      </c>
    </row>
    <row r="8" spans="1:9">
      <c r="A8" s="35" t="s">
        <v>107</v>
      </c>
      <c r="F8" t="s">
        <v>54</v>
      </c>
      <c r="H8" s="35" t="s">
        <v>97</v>
      </c>
      <c r="I8" s="35" t="s">
        <v>88</v>
      </c>
    </row>
    <row r="9" spans="1:9">
      <c r="A9" s="35" t="s">
        <v>108</v>
      </c>
      <c r="H9" s="35" t="s">
        <v>102</v>
      </c>
      <c r="I9" s="35" t="s">
        <v>97</v>
      </c>
    </row>
    <row r="10" spans="1:9">
      <c r="H10" s="35"/>
      <c r="I10" s="35" t="s">
        <v>102</v>
      </c>
    </row>
  </sheetData>
  <sheetProtection selectLockedCells="1" selectUnlockedCells="1"/>
  <phoneticPr fontId="5"/>
  <pageMargins left="0.79000000000000015" right="0.79000000000000015" top="0.98" bottom="0.98" header="0.51" footer="0.51"/>
  <pageSetup paperSize="9" scale="67" orientation="landscape" horizontalDpi="4294967292" verticalDpi="4294967292" r:id="rId1"/>
  <headerFooter alignWithMargins="0"/>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5" sqref="G5"/>
    </sheetView>
  </sheetViews>
  <sheetFormatPr defaultRowHeight="13.5"/>
  <cols>
    <col min="1" max="5" width="20.5" style="63" bestFit="1" customWidth="1"/>
    <col min="6" max="7" width="20.5" style="63" customWidth="1"/>
    <col min="8" max="8" width="20.5" style="63" bestFit="1" customWidth="1"/>
    <col min="9" max="16384" width="9" style="63"/>
  </cols>
  <sheetData>
    <row r="1" spans="1:8">
      <c r="A1" s="63" t="s">
        <v>153</v>
      </c>
      <c r="B1" s="63" t="s">
        <v>154</v>
      </c>
      <c r="C1" s="63" t="s">
        <v>155</v>
      </c>
      <c r="D1" s="63" t="s">
        <v>156</v>
      </c>
      <c r="E1" s="63" t="s">
        <v>157</v>
      </c>
      <c r="F1" s="71" t="s">
        <v>193</v>
      </c>
      <c r="G1" s="70" t="s">
        <v>89</v>
      </c>
      <c r="H1" s="63" t="s">
        <v>158</v>
      </c>
    </row>
    <row r="2" spans="1:8">
      <c r="A2" s="74" t="s">
        <v>120</v>
      </c>
      <c r="B2" s="65" t="s">
        <v>120</v>
      </c>
      <c r="C2" s="64" t="s">
        <v>120</v>
      </c>
      <c r="D2" s="64" t="s">
        <v>120</v>
      </c>
      <c r="E2" s="64" t="s">
        <v>120</v>
      </c>
      <c r="F2" s="64" t="s">
        <v>120</v>
      </c>
      <c r="G2" s="64" t="s">
        <v>120</v>
      </c>
      <c r="H2" s="64" t="s">
        <v>120</v>
      </c>
    </row>
    <row r="3" spans="1:8">
      <c r="A3" s="75">
        <v>1</v>
      </c>
      <c r="B3" s="63" t="s">
        <v>159</v>
      </c>
      <c r="C3" s="63" t="s">
        <v>160</v>
      </c>
      <c r="D3" s="63" t="s">
        <v>159</v>
      </c>
      <c r="E3" s="63" t="s">
        <v>159</v>
      </c>
      <c r="F3" s="72" t="s">
        <v>81</v>
      </c>
      <c r="G3" s="72" t="s">
        <v>196</v>
      </c>
      <c r="H3" s="63" t="s">
        <v>161</v>
      </c>
    </row>
    <row r="4" spans="1:8">
      <c r="A4" s="75">
        <v>2</v>
      </c>
      <c r="B4" s="66" t="s">
        <v>162</v>
      </c>
      <c r="C4" s="67" t="s">
        <v>163</v>
      </c>
      <c r="D4" s="67" t="s">
        <v>163</v>
      </c>
      <c r="E4" s="63" t="s">
        <v>164</v>
      </c>
      <c r="F4" s="73" t="s">
        <v>73</v>
      </c>
      <c r="G4" s="73" t="s">
        <v>192</v>
      </c>
      <c r="H4" s="63" t="s">
        <v>165</v>
      </c>
    </row>
    <row r="5" spans="1:8">
      <c r="A5" s="75">
        <v>3</v>
      </c>
      <c r="D5" s="67" t="s">
        <v>166</v>
      </c>
      <c r="F5" s="73" t="s">
        <v>74</v>
      </c>
      <c r="G5" s="73"/>
      <c r="H5" s="63" t="s">
        <v>167</v>
      </c>
    </row>
    <row r="6" spans="1:8">
      <c r="A6" s="75" t="s">
        <v>168</v>
      </c>
      <c r="H6" s="63" t="s">
        <v>169</v>
      </c>
    </row>
    <row r="7" spans="1:8">
      <c r="H7" s="63" t="s">
        <v>170</v>
      </c>
    </row>
    <row r="8" spans="1:8">
      <c r="H8" s="63" t="s">
        <v>171</v>
      </c>
    </row>
    <row r="9" spans="1:8">
      <c r="H9" s="63" t="s">
        <v>172</v>
      </c>
    </row>
  </sheetData>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保管審査申請書</vt:lpstr>
      <vt:lpstr>研究計画調査票</vt:lpstr>
      <vt:lpstr>マウス凍結精子作製依頼書</vt:lpstr>
      <vt:lpstr>系統1</vt:lpstr>
      <vt:lpstr>系統2</vt:lpstr>
      <vt:lpstr>系統3</vt:lpstr>
      <vt:lpstr>系統4</vt:lpstr>
      <vt:lpstr>リスト</vt:lpstr>
      <vt:lpstr>リスト (2)</vt:lpstr>
      <vt:lpstr>マウス凍結精子作製依頼書!Print_Area</vt:lpstr>
      <vt:lpstr>データシート種類</vt:lpstr>
      <vt:lpstr>可否</vt:lpstr>
      <vt:lpstr>保存方法</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2014-11-11T01:11:34Z</cp:lastPrinted>
  <dcterms:created xsi:type="dcterms:W3CDTF">2014-07-24T05:01:14Z</dcterms:created>
  <dcterms:modified xsi:type="dcterms:W3CDTF">2017-06-01T04:56:51Z</dcterms:modified>
</cp:coreProperties>
</file>